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07054B0C-0060-4C5A-B0A7-018B9A92A4E7}" xr6:coauthVersionLast="47" xr6:coauthVersionMax="47" xr10:uidLastSave="{00000000-0000-0000-0000-000000000000}"/>
  <bookViews>
    <workbookView xWindow="-120" yWindow="-120" windowWidth="29040" windowHeight="15720" xr2:uid="{71551349-6528-4D26-95F7-4EFF3E64197F}"/>
  </bookViews>
  <sheets>
    <sheet name="중간처분(지정_기타)" sheetId="1" r:id="rId1"/>
  </sheets>
  <definedNames>
    <definedName name="_xlnm._FilterDatabase" localSheetId="0" hidden="1">'중간처분(지정_기타)'!$A$6:$Z$6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1" l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 s="1"/>
  <c r="V7" i="1"/>
  <c r="U7" i="1"/>
  <c r="T7" i="1"/>
  <c r="S7" i="1"/>
  <c r="Q7" i="1"/>
  <c r="P7" i="1"/>
  <c r="O7" i="1"/>
  <c r="N7" i="1"/>
  <c r="M7" i="1"/>
  <c r="L7" i="1"/>
  <c r="K7" i="1"/>
  <c r="J7" i="1"/>
  <c r="I7" i="1"/>
</calcChain>
</file>

<file path=xl/sharedStrings.xml><?xml version="1.0" encoding="utf-8"?>
<sst xmlns="http://schemas.openxmlformats.org/spreadsheetml/2006/main" count="397" uniqueCount="312">
  <si>
    <t>연번</t>
    <phoneticPr fontId="3" type="noConversion"/>
  </si>
  <si>
    <t>인허가기관</t>
    <phoneticPr fontId="3" type="noConversion"/>
  </si>
  <si>
    <t>시·도</t>
    <phoneticPr fontId="9" type="noConversion"/>
  </si>
  <si>
    <t>시·군·구</t>
    <phoneticPr fontId="9" type="noConversion"/>
  </si>
  <si>
    <t>업체명</t>
    <phoneticPr fontId="3" type="noConversion"/>
  </si>
  <si>
    <t>대표자</t>
    <phoneticPr fontId="3" type="noConversion"/>
  </si>
  <si>
    <t>소재지</t>
    <phoneticPr fontId="3" type="noConversion"/>
  </si>
  <si>
    <t>영업대상 폐기물</t>
    <phoneticPr fontId="3" type="noConversion"/>
  </si>
  <si>
    <t>중간처분시설(소각제외) 처리능력(톤/일)</t>
    <phoneticPr fontId="3" type="noConversion"/>
  </si>
  <si>
    <t>2023년 처리량
(지정폐기물)</t>
    <phoneticPr fontId="3" type="noConversion"/>
  </si>
  <si>
    <t>잔재물 발생 및 처리현황(톤/년)</t>
    <phoneticPr fontId="3" type="noConversion"/>
  </si>
  <si>
    <t>전화번호</t>
    <phoneticPr fontId="3" type="noConversion"/>
  </si>
  <si>
    <t>허가(승인)일
(년.월.일)</t>
    <phoneticPr fontId="3" type="noConversion"/>
  </si>
  <si>
    <t>반납
신고일
(년.월.일)</t>
    <phoneticPr fontId="3" type="noConversion"/>
  </si>
  <si>
    <t>비고</t>
    <phoneticPr fontId="3" type="noConversion"/>
  </si>
  <si>
    <t>계</t>
    <phoneticPr fontId="3" type="noConversion"/>
  </si>
  <si>
    <t>기계적</t>
    <phoneticPr fontId="3" type="noConversion"/>
  </si>
  <si>
    <t>화학적</t>
    <phoneticPr fontId="3" type="noConversion"/>
  </si>
  <si>
    <t>생물학적</t>
    <phoneticPr fontId="3" type="noConversion"/>
  </si>
  <si>
    <t>기타
(고시된 시설)</t>
    <phoneticPr fontId="3" type="noConversion"/>
  </si>
  <si>
    <t>증발
농축</t>
    <phoneticPr fontId="3" type="noConversion"/>
  </si>
  <si>
    <t>파쇄 등
기타</t>
    <phoneticPr fontId="3" type="noConversion"/>
  </si>
  <si>
    <t>반응
응집
침전</t>
    <phoneticPr fontId="3" type="noConversion"/>
  </si>
  <si>
    <t>고형화
안정화</t>
    <phoneticPr fontId="3" type="noConversion"/>
  </si>
  <si>
    <t>소멸화</t>
    <phoneticPr fontId="3" type="noConversion"/>
  </si>
  <si>
    <t>호기성
혐기성
분해시설</t>
    <phoneticPr fontId="3" type="noConversion"/>
  </si>
  <si>
    <t>톤/년</t>
    <phoneticPr fontId="3" type="noConversion"/>
  </si>
  <si>
    <t>재활용</t>
    <phoneticPr fontId="3" type="noConversion"/>
  </si>
  <si>
    <t>소각</t>
    <phoneticPr fontId="3" type="noConversion"/>
  </si>
  <si>
    <t>매립</t>
    <phoneticPr fontId="3" type="noConversion"/>
  </si>
  <si>
    <t>기타</t>
    <phoneticPr fontId="3" type="noConversion"/>
  </si>
  <si>
    <t>40개소</t>
  </si>
  <si>
    <t>한강유역환경청</t>
  </si>
  <si>
    <t>경기도</t>
  </si>
  <si>
    <t>동두천시</t>
  </si>
  <si>
    <t>(주)진성건설에너지</t>
  </si>
  <si>
    <t>이창수</t>
  </si>
  <si>
    <t>경기도 동두천시 삼육사로번길(상패동 569-1,3)</t>
  </si>
  <si>
    <t>◦폴리클로리네이티드비페닐함유폐기물(폐변압기)</t>
  </si>
  <si>
    <t>031-866-2114</t>
  </si>
  <si>
    <t>2012.02.28</t>
  </si>
  <si>
    <t>2023.03.27</t>
  </si>
  <si>
    <t>파주시</t>
  </si>
  <si>
    <t>대덕피에스디(주)</t>
  </si>
  <si>
    <t>김병문</t>
  </si>
  <si>
    <t>경기도 파주시월롱산로 61-36 (야동동 247-8)</t>
  </si>
  <si>
    <t>031-947-1810</t>
  </si>
  <si>
    <t>2010.08.19</t>
  </si>
  <si>
    <t>평택시</t>
  </si>
  <si>
    <t>(주)뉴그린</t>
  </si>
  <si>
    <t>김형순</t>
  </si>
  <si>
    <t xml:space="preserve"> 경기도 평택시 포승읍 포승공단순환로 602 (원정리 1204-4)</t>
  </si>
  <si>
    <t>◦액상
 폐산, 폐알칼리</t>
  </si>
  <si>
    <t>031-682-2700</t>
  </si>
  <si>
    <t>2012.01.02</t>
  </si>
  <si>
    <t>(주)디케이케미칼</t>
  </si>
  <si>
    <t>이진헌</t>
  </si>
  <si>
    <t>경기도 평택시 서탄면 내천길(내천리)</t>
  </si>
  <si>
    <t>◦ 액상
 폐염산, 폐황산, 폐질산, 폐불산, LCD·반도체 공정의 폐산, 그 밖의 폐산, 폐가성소다수, 폐암모니아수, 그 밖의 폐알칼리</t>
  </si>
  <si>
    <t>031-662-8825</t>
  </si>
  <si>
    <t>2022.02.18</t>
  </si>
  <si>
    <t>(주)포앤테크</t>
  </si>
  <si>
    <t>박석순</t>
  </si>
  <si>
    <t>경기도 평택시 오성면 오성북로 118 (양교리 449-10)</t>
  </si>
  <si>
    <t>◦액상
 폐산</t>
  </si>
  <si>
    <t>031-683-6873</t>
  </si>
  <si>
    <t>2012.06.26</t>
  </si>
  <si>
    <t>화성시</t>
  </si>
  <si>
    <t>(주)씨에스에코</t>
  </si>
  <si>
    <t>이병현</t>
  </si>
  <si>
    <t>경기도 화성시 장안면 매바위로366번길 68-13</t>
  </si>
  <si>
    <t xml:space="preserve">◦ 액상
 폐염산, 폐황산, 폐질산, 폐불산, LCD·반도체 공정의 폐산, 그 밖의 폐산, 폐가성소다수, 폐암모니아수, 그 밖의 폐알칼리, 그 밖의 폐유독물질 
◦ 고상
 분진, 생활폐기물 소각시설 비산재, 사업장폐기물 소각시설 비산재
</t>
  </si>
  <si>
    <t>031-354-6527</t>
  </si>
  <si>
    <t>2017.11.16</t>
  </si>
  <si>
    <t>(주)이앤에스지</t>
  </si>
  <si>
    <t>이종원</t>
  </si>
  <si>
    <t>경기도 화성시 장안면 고해길 59 (독정리 30-7)</t>
  </si>
  <si>
    <t>◦ 액상
 그 밖의 폐산, 그 밖의 폐알칼리</t>
  </si>
  <si>
    <t>031-358-2206</t>
  </si>
  <si>
    <t>2022.07.14</t>
  </si>
  <si>
    <t>(주)이켐솔루션</t>
  </si>
  <si>
    <t>송종호,김종산</t>
  </si>
  <si>
    <t>경기도 화성시 장안면 수정로 177-19</t>
  </si>
  <si>
    <t>◦ 고상
 폐흡착제</t>
  </si>
  <si>
    <t>031-613-0570</t>
  </si>
  <si>
    <t>2023.04.26</t>
  </si>
  <si>
    <t>(주)하나이앤에스</t>
  </si>
  <si>
    <t>김현철</t>
  </si>
  <si>
    <t>경기도 화성시 장안면 화곡로 280-42  (노진리 16-11)</t>
  </si>
  <si>
    <t>◦ 그 밖의 광재(고상, 03-01-99)
◦ 분진(고상, 03-02-00)
◦ 폐주물사 및 폐사(고상)
  - 점토점결폐주물사(03-03-01)
  - 화학점결폐주물사(03-03-02)
  - 샌드블라스트폐사(03-03-03)
  - 그 밖의 폐주물사 및 폐사(03-03-99)
◦ 폐내화물 및 폐도자기조각(고상)
  - 폐내화물(03-04-01)
  - 폐도자기조각(03-04-02)
◦ 소각재(고상)
  - 생활폐기물 소각시설 비산재(03-05-01)
  - 사업장폐기물 소각시설 비산재(03-05-02)
  - 생활폐기물 소각시설 바닥재(03-05-03)
  - 사업장폐기물 소각시설 바닥재(03-05-04)
  - 생활폐기물 소각시설 소각재(03-05-05)
  - 사업장폐기물 소각시설 소각재(03-05-06)
◦ 폐촉매(고상)
  - 금속성폐촉매(03-07-01)
  - 비금속성폐촉매(03-07-02)
◦ 폐흡착제(고상, 03-08-01)
◦ 폐석면(고상)
  - 흩날릴 우려가 없는 폐석면(07-01-01)
  - 흩날릴 우려가 있는 폐석면(07-01-02)
  - 석면제품 등의 연마·절단·가공 공정에서 발생된 부스러기 및 연마·절단·가공 시설의 집진기에서 모아진 분진(07-02-00)
  - 석면의 제거작업에 사용된 모든 비닐시트·방진마스크·작업복·집진필터 등(07-03-00)
◦ 폐유독물(고상)
  -「화학물질관리법」 제2조제5호에 따른 금지물질(09-01-00)
  - 연구·검사용 폐시약(09-02-00)
  - 그 밖의 폐유독물질(09-03-00)</t>
  </si>
  <si>
    <t>031-351-8872</t>
  </si>
  <si>
    <t>2001.08.28</t>
  </si>
  <si>
    <t>성림산업(주)</t>
  </si>
  <si>
    <t>김희중</t>
  </si>
  <si>
    <t>경기도 화성시 우정읍 매바위로237번길 45 (주곡리 161-112)</t>
  </si>
  <si>
    <t>031-373-5781</t>
  </si>
  <si>
    <t>2009.10.28</t>
  </si>
  <si>
    <t>신대한정유산업(주)</t>
  </si>
  <si>
    <t>박대규</t>
  </si>
  <si>
    <t>경기도 화성시 정남면 가장로 334-10(고지리 28-4)</t>
  </si>
  <si>
    <t>◦액상
 폐산, 폐알칼리
◦고상
 분진, 소각시설 비산재</t>
  </si>
  <si>
    <t>031-352-3831</t>
  </si>
  <si>
    <t>2011.01.05</t>
  </si>
  <si>
    <t>이앤티스소재(주) 화성지점</t>
  </si>
  <si>
    <t>권도형</t>
  </si>
  <si>
    <t>경기도 화성시 장안면 고해길이앤티스소재(주) 화성지점</t>
  </si>
  <si>
    <t>◦ 고상
 생활폐기물 소각시설 비산재(03-05-01), 사업장폐기물 소각시설 비산재(03-05-02), 분진(03-02-00)</t>
  </si>
  <si>
    <t>031-369-9596</t>
  </si>
  <si>
    <t>2021.11.01</t>
  </si>
  <si>
    <t>2023.12.08</t>
  </si>
  <si>
    <t>인바이오텍(주) 화성지점</t>
  </si>
  <si>
    <t>윤영중, 윤진</t>
  </si>
  <si>
    <t>경기도 화성시 팔탄면 밤뒤길42번길 69-3 (율암리 112-2)</t>
  </si>
  <si>
    <t>◦ 폐산(액상)
  - 폐염산(02-01-01), 폐황산(02-01-02),폐질산(02-01-03), LCDㆍ반도체 공정의 폐산(02-01-05), 그 밖의 폐산(02-01-99)
◦ 폐알칼리(액상)
  - 폐가성소다수(02-02-01),폐암모니아수(02-02-02),그 밖의 폐알칼리(02-02-99)
◦ 폐유독물질(액상)
  - ⌜화학물질관리법⌟ 제2조제5호에 따른 금지물질(09-01-00),연구ㆍ검사용 폐시약(09-02-00),그 밖의 폐유독물질(09-03-00)</t>
  </si>
  <si>
    <t>031-354-1990</t>
  </si>
  <si>
    <t>2004.03.16</t>
  </si>
  <si>
    <t>제이원파워텍(주)</t>
  </si>
  <si>
    <t>박노원</t>
  </si>
  <si>
    <t>경기도 화성시 마도면 석교리490-5 (석교남길 82-11 제이원파워텍)</t>
  </si>
  <si>
    <t>◦ 고상
 폐유성페인트, 폐락카</t>
  </si>
  <si>
    <t>031-357-2354</t>
  </si>
  <si>
    <t>2022.03.15</t>
  </si>
  <si>
    <t>낙동강유역환경청</t>
  </si>
  <si>
    <t>경상남도</t>
  </si>
  <si>
    <t>김해시</t>
  </si>
  <si>
    <t>(주)봉수산업 김해사업소</t>
  </si>
  <si>
    <t>최진환</t>
  </si>
  <si>
    <t>경상남도 김해시 생림면 장재로번길-75</t>
  </si>
  <si>
    <t>◦PCBs 함유폐기물(폐변압기류 액/고상)</t>
  </si>
  <si>
    <t>070-8230-6267</t>
  </si>
  <si>
    <t>2011.03.03</t>
  </si>
  <si>
    <t>학산금속공업(주)</t>
  </si>
  <si>
    <t>대표이사</t>
  </si>
  <si>
    <t>경상남도 김해시 생림면 장재로번길(학산금속공업)</t>
  </si>
  <si>
    <t>055-329-6312</t>
  </si>
  <si>
    <t>2013.02.04</t>
  </si>
  <si>
    <t>양산시</t>
  </si>
  <si>
    <t>(주)대원씨앤티</t>
  </si>
  <si>
    <t>김대욱</t>
  </si>
  <si>
    <t>경상남도 양산시 산막공단남4길 31(북정동)</t>
    <phoneticPr fontId="2" type="noConversion"/>
  </si>
  <si>
    <t>폐염산, 폐황산, 폐질산, 폐불산, 그밖의폐산, 폐가성소다수, 폐암모니아수, 폐수산화나트륨, 폐수산화칼륨, 그밖에폐알칼리</t>
  </si>
  <si>
    <t>055-785-2002</t>
  </si>
  <si>
    <t>2021.07.28</t>
  </si>
  <si>
    <t>(주)협진알씨</t>
  </si>
  <si>
    <t>임태영</t>
  </si>
  <si>
    <t>경상남도 양산시 산막공단남길(북정동)</t>
  </si>
  <si>
    <t>◦폐산, 폐알칼리</t>
  </si>
  <si>
    <t>055-362-0011</t>
  </si>
  <si>
    <t>2013.11.14</t>
  </si>
  <si>
    <t>울산광역시</t>
  </si>
  <si>
    <t>울주군</t>
  </si>
  <si>
    <t>㈜케이디환경</t>
  </si>
  <si>
    <t>나해주</t>
  </si>
  <si>
    <t>울산광역시 울주군 온산읍 산성길(화산리)</t>
  </si>
  <si>
    <t>폐산, 폐알칼리, 분진류, 소각재</t>
  </si>
  <si>
    <t>052-700-7071</t>
  </si>
  <si>
    <t>2021.03.24</t>
  </si>
  <si>
    <t>금강유역환경청</t>
  </si>
  <si>
    <t>대전광역시</t>
  </si>
  <si>
    <t>유성구</t>
  </si>
  <si>
    <t>(주)청정함</t>
  </si>
  <si>
    <t>박성화</t>
  </si>
  <si>
    <t>대전광역시 유성구 복용로번길(복용동)</t>
  </si>
  <si>
    <t>◦폐석면, 광재, 폐주사물, 폐사, 폐내화물, 폐촉매, 폐흡수제, 폐흡착제, 분진, 소각재, 유독물</t>
  </si>
  <si>
    <t>042-546-8881</t>
  </si>
  <si>
    <t>2009.04.27</t>
  </si>
  <si>
    <t>충청남도</t>
  </si>
  <si>
    <t>당진시</t>
  </si>
  <si>
    <t>(주)이클린워터</t>
  </si>
  <si>
    <t>박광선</t>
  </si>
  <si>
    <t>충청남도 당진시 송산면 가곡로(동곡리)</t>
  </si>
  <si>
    <t>◦그 밖의 폐산, 그 밖의 폐알칼리, 그 밖의 폐유독물, 폐황산</t>
  </si>
  <si>
    <t>041-430-8870</t>
  </si>
  <si>
    <t>2019.04.09</t>
  </si>
  <si>
    <t>주식회사 이엔워터솔루션</t>
  </si>
  <si>
    <t>오태석</t>
  </si>
  <si>
    <t>충청남도 당진시 송산면가곡로 210</t>
  </si>
  <si>
    <t>폐염산 폐황산 폐질산 폐불산 lcd반도체공정 폐산 그밖의 폐산 폐암모니아수 그 밖의 폐알칼리 연구검사용 페시약 그밖의 폐유독물질 생활폐기물 소각시설 비산재 등</t>
  </si>
  <si>
    <t>041-356-7960</t>
  </si>
  <si>
    <t>2017.01.09</t>
  </si>
  <si>
    <t>천안시</t>
  </si>
  <si>
    <t>(주)동명케미칼</t>
  </si>
  <si>
    <t>이욱순</t>
  </si>
  <si>
    <t>충청남도 천안시 동남구 성남면5산단2로 36</t>
  </si>
  <si>
    <t>생활폐기물 소각시설 비산재, 사업장페기물 소각시설 비산재</t>
  </si>
  <si>
    <t>041-557-3395</t>
  </si>
  <si>
    <t>2021.08.31</t>
  </si>
  <si>
    <t>충청북도</t>
  </si>
  <si>
    <t>옥천군</t>
  </si>
  <si>
    <t>(주)미래리서스</t>
  </si>
  <si>
    <t>김동일</t>
  </si>
  <si>
    <t>충청북도 옥천군 청산면 만월로(만월리, 미래리서스공장)</t>
  </si>
  <si>
    <t>사업장폐기물 소각시설 비산재</t>
  </si>
  <si>
    <t>043-733-7228</t>
  </si>
  <si>
    <t>2022.07.19</t>
  </si>
  <si>
    <t>진천군</t>
  </si>
  <si>
    <t>(주)디와이솔루션-진천</t>
  </si>
  <si>
    <t>유재호</t>
  </si>
  <si>
    <t>충청북도 진천군 문백면 문진로(공장)</t>
  </si>
  <si>
    <t>◦폐석면, 광재, 폐주물사, 폐사, 폐내화물, 폐촉매, 폐흡수제, 폐흡착제, 분진, 소각재, 연구·검사용폐시약</t>
  </si>
  <si>
    <t>043-537-6541</t>
  </si>
  <si>
    <t>2007.10.05</t>
  </si>
  <si>
    <t>(주)썬에너지</t>
  </si>
  <si>
    <t>송용호</t>
  </si>
  <si>
    <t>충청북도 진천군 초평면 은암리279번지</t>
  </si>
  <si>
    <t>◦PCBs 2ppm이상(폐변압기및폐절연유)</t>
  </si>
  <si>
    <t>043-838-5670</t>
  </si>
  <si>
    <t>2012.09.25</t>
  </si>
  <si>
    <t>(주)천호금속 진천공장</t>
  </si>
  <si>
    <t>배경환</t>
  </si>
  <si>
    <t>충청북도 진천군 광혜원면 진광로(죽현리419)</t>
  </si>
  <si>
    <t>◦PCBs 함유(2ppm 이상) 폐변압기, 폐절연유</t>
  </si>
  <si>
    <t>043-533-7730</t>
  </si>
  <si>
    <t>2011.08.04</t>
  </si>
  <si>
    <t>영산강유역환경청</t>
  </si>
  <si>
    <t>전라남도</t>
  </si>
  <si>
    <t>광양시</t>
  </si>
  <si>
    <t>승우산업개발(주)</t>
  </si>
  <si>
    <t>유동균.문승익</t>
  </si>
  <si>
    <t>전라남도 광양시 금호동 863-1</t>
  </si>
  <si>
    <t>폐석면, 소각재, 오니(유기성오니, 무기성오니), 분진, 광재, 폐주물사, 폐사, 폐내화물, 도자기조각, 폐촉매, 폐흡수제, 폐흡착제, 폐유(고상),폐유독물</t>
  </si>
  <si>
    <t>061-797-1500</t>
  </si>
  <si>
    <t>2007.10.19</t>
  </si>
  <si>
    <t>원주지방환경청</t>
  </si>
  <si>
    <t>제천시</t>
  </si>
  <si>
    <t>(주)케이엠</t>
  </si>
  <si>
    <t>정재묵</t>
  </si>
  <si>
    <t>충청북도 제천시 북부로안길(천남동)</t>
  </si>
  <si>
    <t>생활·사업장폐기물 소각시설 비산재, 분진</t>
  </si>
  <si>
    <t>043-642-9747</t>
  </si>
  <si>
    <t>2021.06.17</t>
  </si>
  <si>
    <t>대구지방환경청</t>
  </si>
  <si>
    <t>경상북도</t>
  </si>
  <si>
    <t>구미시</t>
  </si>
  <si>
    <t>(주)에스이</t>
  </si>
  <si>
    <t>백양기</t>
  </si>
  <si>
    <t>경상북도 구미시 장천면 장천상림3길 83</t>
  </si>
  <si>
    <t>◦ 공정오니, 소각재</t>
  </si>
  <si>
    <t>054-476-6303</t>
  </si>
  <si>
    <t>2018.08.01</t>
  </si>
  <si>
    <t>영천시</t>
  </si>
  <si>
    <t>(주)보광</t>
  </si>
  <si>
    <t>성기봉</t>
  </si>
  <si>
    <t>경상북도 영천시 금호읍 오계공단길 1-55</t>
  </si>
  <si>
    <t>◦ 폐산, 공정오니</t>
  </si>
  <si>
    <t>053-241-5081</t>
  </si>
  <si>
    <t>2016.03.24</t>
  </si>
  <si>
    <t>(주)앤씨티</t>
  </si>
  <si>
    <t>박인명</t>
  </si>
  <si>
    <t>경상북도 영천시 청통면 용내길 67-32</t>
  </si>
  <si>
    <t>◦ 폐산(액상)</t>
  </si>
  <si>
    <t>054-336-8372</t>
  </si>
  <si>
    <t>2020.01.10</t>
  </si>
  <si>
    <t>오케이테크</t>
  </si>
  <si>
    <t>정명화</t>
  </si>
  <si>
    <t>경상북도 영천시 칠백로 808-7</t>
  </si>
  <si>
    <t>◦ 폐산(폐불산), 폐알카리</t>
  </si>
  <si>
    <t>054-333-0555</t>
  </si>
  <si>
    <t>2011.12.06</t>
  </si>
  <si>
    <t>칠곡군</t>
  </si>
  <si>
    <t>㈜대성E.R.C</t>
  </si>
  <si>
    <t>권영만</t>
  </si>
  <si>
    <t>경상북도 칠곡군 지천면 칠곡대로 2040-107</t>
  </si>
  <si>
    <t>◦ 사업장폐기물소각시설비산재, 그 밖의 공정오니</t>
  </si>
  <si>
    <t>054-972-0030</t>
  </si>
  <si>
    <t>2023.10.17</t>
  </si>
  <si>
    <t>대구광역시</t>
  </si>
  <si>
    <t>달서구</t>
  </si>
  <si>
    <t>(주)에스에이치</t>
  </si>
  <si>
    <t>박진우</t>
  </si>
  <si>
    <t>대구광역시 달서구 장기동 374</t>
  </si>
  <si>
    <t>◦ 폐산, 폐알카리</t>
  </si>
  <si>
    <t>053-593-8118</t>
  </si>
  <si>
    <t>2012.03.07</t>
  </si>
  <si>
    <t>동구</t>
  </si>
  <si>
    <t>신성비철산업</t>
  </si>
  <si>
    <t>김정태</t>
  </si>
  <si>
    <t>대구광역시 동구 안심로 347</t>
  </si>
  <si>
    <t>◦ PCBs 함유 폐기물(절연유의 PCBs 농도가 2ppm 이상 함유된 폐변압기, 폐콘덴서)</t>
  </si>
  <si>
    <t>053-963-8877</t>
  </si>
  <si>
    <t>2009.05.21</t>
  </si>
  <si>
    <t>서구</t>
  </si>
  <si>
    <t>(주)환경코리아</t>
  </si>
  <si>
    <t>김종택</t>
  </si>
  <si>
    <t>대구광역시 서구 국채보상로길(이현동)</t>
  </si>
  <si>
    <t>◦폐산,폐알카리(감량, 정련폐액 제외)</t>
  </si>
  <si>
    <t>053-568-3060</t>
  </si>
  <si>
    <t>2003.10.30</t>
    <phoneticPr fontId="2" type="noConversion"/>
  </si>
  <si>
    <t>전북지방환경청</t>
  </si>
  <si>
    <t>전북특별자치도</t>
  </si>
  <si>
    <t>군산시</t>
  </si>
  <si>
    <t>(주)엔아이티</t>
  </si>
  <si>
    <t>이강욱</t>
  </si>
  <si>
    <t>전북특별자치도 군산시 서해로(소룡동, 엔아이티)</t>
  </si>
  <si>
    <t>063-467-4142</t>
  </si>
  <si>
    <t>2012.11.28</t>
  </si>
  <si>
    <t>전주시</t>
  </si>
  <si>
    <t>(유)에스앤피</t>
  </si>
  <si>
    <t>박재규</t>
  </si>
  <si>
    <t>전북특별자치도 전주시 덕진구 팔복로(여의동)</t>
  </si>
  <si>
    <t>◦폐석면 등 고형화처리대상</t>
  </si>
  <si>
    <t>063-212-7700</t>
  </si>
  <si>
    <t>2008.07.21</t>
  </si>
  <si>
    <t>정읍시</t>
  </si>
  <si>
    <t>(유)와이에스산업</t>
  </si>
  <si>
    <t>윤현숙</t>
  </si>
  <si>
    <t>전북특별자치도 정읍시 감곡면 통석리989번지</t>
  </si>
  <si>
    <t>◦폐절연유, 폐변압기 (PCB함유)</t>
  </si>
  <si>
    <t>02-787-8348</t>
  </si>
  <si>
    <t>2009.12.16</t>
  </si>
  <si>
    <t>지정폐기물의 중간처분업체 현황</t>
    <phoneticPr fontId="3" type="noConversion"/>
  </si>
  <si>
    <t>사업장지정폐기물 중간처분(소각제외) 업체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</si>
</sst>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\.mm\.dd"/>
    <numFmt numFmtId="177" formatCode="#,##0.0_ "/>
    <numFmt numFmtId="178" formatCode="yyyy\.mm\.dd"/>
  </numFmts>
  <fonts count="14"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6"/>
      <name val="돋움"/>
      <family val="3"/>
      <charset val="129"/>
    </font>
    <font>
      <sz val="11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scheme val="major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1" applyFont="1" applyAlignment="1">
      <alignment vertical="top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77" fontId="11" fillId="0" borderId="8" xfId="3" applyNumberFormat="1" applyFont="1" applyBorder="1">
      <alignment vertical="center"/>
    </xf>
    <xf numFmtId="176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8" xfId="3" applyNumberFormat="1" applyFont="1" applyBorder="1">
      <alignment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78" fontId="13" fillId="0" borderId="13" xfId="0" applyNumberFormat="1" applyFont="1" applyBorder="1" applyAlignment="1">
      <alignment horizontal="center" vertical="center" wrapText="1"/>
    </xf>
    <xf numFmtId="178" fontId="13" fillId="0" borderId="1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표준" xfId="0" builtinId="0"/>
    <cellStyle name="표준 2 2" xfId="3" xr:uid="{AD35B429-7174-40F1-B019-CA87EC889F84}"/>
    <cellStyle name="표준_연구원 보고((최종) 2" xfId="2" xr:uid="{5C5F9884-E359-48DA-AE0B-860DFFD1967B}"/>
    <cellStyle name="표준_총3" xfId="1" xr:uid="{83AB7DE3-9F95-4E98-97CB-A2A35EE23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8E07-20AA-41FD-87B5-AB8B7F2C0DF9}">
  <dimension ref="A1:Z47"/>
  <sheetViews>
    <sheetView tabSelected="1" zoomScaleNormal="100" workbookViewId="0">
      <pane ySplit="7" topLeftCell="A8" activePane="bottomLeft" state="frozen"/>
      <selection activeCell="D1" sqref="D1"/>
      <selection pane="bottomLeft" activeCell="E12" sqref="E12"/>
    </sheetView>
  </sheetViews>
  <sheetFormatPr defaultRowHeight="16.5"/>
  <cols>
    <col min="1" max="1" width="5.5" bestFit="1" customWidth="1"/>
    <col min="2" max="2" width="14" customWidth="1"/>
    <col min="3" max="3" width="12.75" customWidth="1"/>
    <col min="4" max="4" width="11.375" customWidth="1"/>
    <col min="5" max="5" width="26.75" bestFit="1" customWidth="1"/>
    <col min="6" max="6" width="11.5" customWidth="1"/>
    <col min="7" max="7" width="41" style="51" customWidth="1"/>
    <col min="8" max="8" width="44.75" customWidth="1"/>
    <col min="9" max="10" width="12.875" bestFit="1" customWidth="1"/>
    <col min="11" max="11" width="12.375" bestFit="1" customWidth="1"/>
    <col min="12" max="12" width="10.5" bestFit="1" customWidth="1"/>
    <col min="13" max="13" width="13.125" bestFit="1" customWidth="1"/>
    <col min="14" max="15" width="12.375" bestFit="1" customWidth="1"/>
    <col min="16" max="16" width="12.375" customWidth="1"/>
    <col min="17" max="17" width="16.75" customWidth="1"/>
    <col min="18" max="22" width="9" customWidth="1"/>
    <col min="23" max="23" width="16.75" bestFit="1" customWidth="1"/>
    <col min="24" max="24" width="12.875" customWidth="1"/>
    <col min="25" max="25" width="12.875" style="51" customWidth="1"/>
    <col min="26" max="26" width="12.875" customWidth="1"/>
  </cols>
  <sheetData>
    <row r="1" spans="1:26" s="4" customFormat="1" ht="18" customHeight="1">
      <c r="A1" s="1" t="s">
        <v>310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</row>
    <row r="2" spans="1:26" s="9" customFormat="1" ht="18.75" customHeight="1">
      <c r="A2" s="5" t="s">
        <v>311</v>
      </c>
      <c r="B2" s="5"/>
      <c r="C2" s="6"/>
      <c r="D2" s="6"/>
      <c r="E2" s="6"/>
      <c r="F2" s="6"/>
      <c r="G2" s="7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6"/>
    </row>
    <row r="3" spans="1:26" s="9" customFormat="1" ht="18.75" customHeight="1">
      <c r="A3" s="5"/>
      <c r="B3" s="5"/>
      <c r="C3" s="6"/>
      <c r="D3" s="6"/>
      <c r="E3" s="6"/>
      <c r="F3" s="6"/>
      <c r="G3" s="7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6"/>
    </row>
    <row r="4" spans="1:26" ht="30" customHeight="1">
      <c r="A4" s="10" t="s">
        <v>0</v>
      </c>
      <c r="B4" s="11" t="s">
        <v>1</v>
      </c>
      <c r="C4" s="12" t="s">
        <v>2</v>
      </c>
      <c r="D4" s="12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/>
      <c r="K4" s="10"/>
      <c r="L4" s="10"/>
      <c r="M4" s="10"/>
      <c r="N4" s="10"/>
      <c r="O4" s="10"/>
      <c r="P4" s="10"/>
      <c r="Q4" s="13" t="s">
        <v>9</v>
      </c>
      <c r="R4" s="14" t="s">
        <v>10</v>
      </c>
      <c r="S4" s="15"/>
      <c r="T4" s="15"/>
      <c r="U4" s="15"/>
      <c r="V4" s="16"/>
      <c r="W4" s="10" t="s">
        <v>11</v>
      </c>
      <c r="X4" s="17" t="s">
        <v>12</v>
      </c>
      <c r="Y4" s="18" t="s">
        <v>13</v>
      </c>
      <c r="Z4" s="18" t="s">
        <v>14</v>
      </c>
    </row>
    <row r="5" spans="1:26" ht="30" customHeight="1">
      <c r="A5" s="10"/>
      <c r="B5" s="11"/>
      <c r="C5" s="19"/>
      <c r="D5" s="19"/>
      <c r="E5" s="10"/>
      <c r="F5" s="10"/>
      <c r="G5" s="10"/>
      <c r="H5" s="10"/>
      <c r="I5" s="10" t="s">
        <v>15</v>
      </c>
      <c r="J5" s="10" t="s">
        <v>16</v>
      </c>
      <c r="K5" s="10"/>
      <c r="L5" s="10" t="s">
        <v>17</v>
      </c>
      <c r="M5" s="10"/>
      <c r="N5" s="20" t="s">
        <v>18</v>
      </c>
      <c r="O5" s="21"/>
      <c r="P5" s="13" t="s">
        <v>19</v>
      </c>
      <c r="Q5" s="22"/>
      <c r="R5" s="23"/>
      <c r="S5" s="24"/>
      <c r="T5" s="24"/>
      <c r="U5" s="24"/>
      <c r="V5" s="25"/>
      <c r="W5" s="10"/>
      <c r="X5" s="17"/>
      <c r="Y5" s="18"/>
      <c r="Z5" s="18"/>
    </row>
    <row r="6" spans="1:26" ht="40.5">
      <c r="A6" s="10"/>
      <c r="B6" s="11"/>
      <c r="C6" s="26"/>
      <c r="D6" s="26"/>
      <c r="E6" s="10"/>
      <c r="F6" s="10"/>
      <c r="G6" s="10"/>
      <c r="H6" s="10"/>
      <c r="I6" s="10"/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24</v>
      </c>
      <c r="O6" s="27" t="s">
        <v>25</v>
      </c>
      <c r="P6" s="22"/>
      <c r="Q6" s="27" t="s">
        <v>26</v>
      </c>
      <c r="R6" s="27" t="s">
        <v>15</v>
      </c>
      <c r="S6" s="27" t="s">
        <v>27</v>
      </c>
      <c r="T6" s="27" t="s">
        <v>28</v>
      </c>
      <c r="U6" s="27" t="s">
        <v>29</v>
      </c>
      <c r="V6" s="27" t="s">
        <v>30</v>
      </c>
      <c r="W6" s="10"/>
      <c r="X6" s="17"/>
      <c r="Y6" s="18"/>
      <c r="Z6" s="18"/>
    </row>
    <row r="7" spans="1:26" ht="26.1" customHeight="1">
      <c r="A7" s="28"/>
      <c r="B7" s="29" t="s">
        <v>31</v>
      </c>
      <c r="C7" s="30"/>
      <c r="D7" s="30"/>
      <c r="E7" s="28"/>
      <c r="F7" s="28"/>
      <c r="G7" s="28"/>
      <c r="H7" s="28"/>
      <c r="I7" s="31">
        <f t="shared" ref="I7:V7" si="0">SUM(I8:I47)</f>
        <v>2867.9999999999995</v>
      </c>
      <c r="J7" s="31">
        <f t="shared" si="0"/>
        <v>0</v>
      </c>
      <c r="K7" s="31">
        <f t="shared" si="0"/>
        <v>79.960000000000008</v>
      </c>
      <c r="L7" s="31">
        <f t="shared" si="0"/>
        <v>2064.92</v>
      </c>
      <c r="M7" s="31">
        <f t="shared" si="0"/>
        <v>723.12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276696.848</v>
      </c>
      <c r="R7" s="31">
        <f t="shared" si="0"/>
        <v>123116.65300000003</v>
      </c>
      <c r="S7" s="31">
        <f t="shared" si="0"/>
        <v>15854.086999999998</v>
      </c>
      <c r="T7" s="31">
        <f t="shared" si="0"/>
        <v>6380.2700000000013</v>
      </c>
      <c r="U7" s="31">
        <f t="shared" si="0"/>
        <v>86754.746000000014</v>
      </c>
      <c r="V7" s="31">
        <f t="shared" si="0"/>
        <v>14127.55</v>
      </c>
      <c r="W7" s="28"/>
      <c r="X7" s="32"/>
      <c r="Y7" s="33"/>
      <c r="Z7" s="33"/>
    </row>
    <row r="8" spans="1:26" ht="26.1" customHeight="1">
      <c r="A8" s="34">
        <v>1</v>
      </c>
      <c r="B8" s="35" t="s">
        <v>32</v>
      </c>
      <c r="C8" s="36" t="s">
        <v>33</v>
      </c>
      <c r="D8" s="36" t="s">
        <v>34</v>
      </c>
      <c r="E8" s="35" t="s">
        <v>35</v>
      </c>
      <c r="F8" s="35" t="s">
        <v>36</v>
      </c>
      <c r="G8" s="35" t="s">
        <v>37</v>
      </c>
      <c r="H8" s="37" t="s">
        <v>38</v>
      </c>
      <c r="I8" s="38">
        <v>66</v>
      </c>
      <c r="J8" s="38">
        <v>0</v>
      </c>
      <c r="K8" s="38">
        <v>0</v>
      </c>
      <c r="L8" s="38">
        <v>66</v>
      </c>
      <c r="M8" s="38">
        <v>0</v>
      </c>
      <c r="N8" s="38">
        <v>0</v>
      </c>
      <c r="O8" s="38">
        <v>0</v>
      </c>
      <c r="P8" s="38">
        <v>0</v>
      </c>
      <c r="Q8" s="38">
        <v>42.96</v>
      </c>
      <c r="R8" s="38">
        <f t="shared" ref="R8:R47" si="1">SUM(S8:V8)</f>
        <v>0.03</v>
      </c>
      <c r="S8" s="38">
        <v>0.03</v>
      </c>
      <c r="T8" s="38">
        <v>0</v>
      </c>
      <c r="U8" s="38">
        <v>0</v>
      </c>
      <c r="V8" s="38">
        <v>0</v>
      </c>
      <c r="W8" s="35" t="s">
        <v>39</v>
      </c>
      <c r="X8" s="39" t="s">
        <v>40</v>
      </c>
      <c r="Y8" s="40" t="s">
        <v>41</v>
      </c>
      <c r="Z8" s="41"/>
    </row>
    <row r="9" spans="1:26" ht="26.1" customHeight="1">
      <c r="A9" s="34">
        <v>2</v>
      </c>
      <c r="B9" s="35" t="s">
        <v>32</v>
      </c>
      <c r="C9" s="35" t="s">
        <v>33</v>
      </c>
      <c r="D9" s="35" t="s">
        <v>42</v>
      </c>
      <c r="E9" s="35" t="s">
        <v>43</v>
      </c>
      <c r="F9" s="35" t="s">
        <v>44</v>
      </c>
      <c r="G9" s="35" t="s">
        <v>45</v>
      </c>
      <c r="H9" s="37" t="s">
        <v>38</v>
      </c>
      <c r="I9" s="38">
        <v>20</v>
      </c>
      <c r="J9" s="38">
        <v>0</v>
      </c>
      <c r="K9" s="38">
        <v>0</v>
      </c>
      <c r="L9" s="38">
        <v>20</v>
      </c>
      <c r="M9" s="38">
        <v>0</v>
      </c>
      <c r="N9" s="38">
        <v>0</v>
      </c>
      <c r="O9" s="38">
        <v>0</v>
      </c>
      <c r="P9" s="38">
        <v>0</v>
      </c>
      <c r="Q9" s="38">
        <v>170.506</v>
      </c>
      <c r="R9" s="38">
        <f t="shared" si="1"/>
        <v>0.03</v>
      </c>
      <c r="S9" s="38">
        <v>0.03</v>
      </c>
      <c r="T9" s="38">
        <v>0</v>
      </c>
      <c r="U9" s="38">
        <v>0</v>
      </c>
      <c r="V9" s="38">
        <v>0</v>
      </c>
      <c r="W9" s="35" t="s">
        <v>46</v>
      </c>
      <c r="X9" s="42" t="s">
        <v>47</v>
      </c>
      <c r="Y9" s="40"/>
      <c r="Z9" s="41"/>
    </row>
    <row r="10" spans="1:26" ht="26.1" customHeight="1">
      <c r="A10" s="34">
        <v>3</v>
      </c>
      <c r="B10" s="35" t="s">
        <v>32</v>
      </c>
      <c r="C10" s="35" t="s">
        <v>33</v>
      </c>
      <c r="D10" s="35" t="s">
        <v>48</v>
      </c>
      <c r="E10" s="35" t="s">
        <v>49</v>
      </c>
      <c r="F10" s="35" t="s">
        <v>50</v>
      </c>
      <c r="G10" s="35" t="s">
        <v>51</v>
      </c>
      <c r="H10" s="37" t="s">
        <v>52</v>
      </c>
      <c r="I10" s="38">
        <v>43.2</v>
      </c>
      <c r="J10" s="38">
        <v>0</v>
      </c>
      <c r="K10" s="38">
        <v>0</v>
      </c>
      <c r="L10" s="38">
        <v>43.2</v>
      </c>
      <c r="M10" s="38">
        <v>0</v>
      </c>
      <c r="N10" s="38">
        <v>0</v>
      </c>
      <c r="O10" s="38">
        <v>0</v>
      </c>
      <c r="P10" s="38">
        <v>0</v>
      </c>
      <c r="Q10" s="38">
        <v>377.21</v>
      </c>
      <c r="R10" s="38">
        <f t="shared" si="1"/>
        <v>0.03</v>
      </c>
      <c r="S10" s="38">
        <v>0.03</v>
      </c>
      <c r="T10" s="38">
        <v>0</v>
      </c>
      <c r="U10" s="38">
        <v>0</v>
      </c>
      <c r="V10" s="38">
        <v>0</v>
      </c>
      <c r="W10" s="35" t="s">
        <v>53</v>
      </c>
      <c r="X10" s="42" t="s">
        <v>54</v>
      </c>
      <c r="Y10" s="34"/>
      <c r="Z10" s="34"/>
    </row>
    <row r="11" spans="1:26" ht="26.1" customHeight="1">
      <c r="A11" s="34">
        <v>4</v>
      </c>
      <c r="B11" s="35" t="s">
        <v>32</v>
      </c>
      <c r="C11" s="35" t="s">
        <v>33</v>
      </c>
      <c r="D11" s="35" t="s">
        <v>48</v>
      </c>
      <c r="E11" s="35" t="s">
        <v>55</v>
      </c>
      <c r="F11" s="35" t="s">
        <v>56</v>
      </c>
      <c r="G11" s="35" t="s">
        <v>57</v>
      </c>
      <c r="H11" s="37" t="s">
        <v>58</v>
      </c>
      <c r="I11" s="38">
        <v>54</v>
      </c>
      <c r="J11" s="38">
        <v>0</v>
      </c>
      <c r="K11" s="38">
        <v>0</v>
      </c>
      <c r="L11" s="38">
        <v>54</v>
      </c>
      <c r="M11" s="38">
        <v>0</v>
      </c>
      <c r="N11" s="38">
        <v>0</v>
      </c>
      <c r="O11" s="38">
        <v>0</v>
      </c>
      <c r="P11" s="38">
        <v>0</v>
      </c>
      <c r="Q11" s="38">
        <v>14830.79</v>
      </c>
      <c r="R11" s="38">
        <f t="shared" si="1"/>
        <v>636.5</v>
      </c>
      <c r="S11" s="38">
        <v>1.69</v>
      </c>
      <c r="T11" s="38">
        <v>0</v>
      </c>
      <c r="U11" s="38">
        <v>634.80999999999995</v>
      </c>
      <c r="V11" s="38">
        <v>0</v>
      </c>
      <c r="W11" s="35" t="s">
        <v>59</v>
      </c>
      <c r="X11" s="42" t="s">
        <v>60</v>
      </c>
      <c r="Y11" s="40"/>
      <c r="Z11" s="41"/>
    </row>
    <row r="12" spans="1:26" ht="26.1" customHeight="1">
      <c r="A12" s="34">
        <v>5</v>
      </c>
      <c r="B12" s="35" t="s">
        <v>32</v>
      </c>
      <c r="C12" s="35" t="s">
        <v>33</v>
      </c>
      <c r="D12" s="35" t="s">
        <v>48</v>
      </c>
      <c r="E12" s="35" t="s">
        <v>61</v>
      </c>
      <c r="F12" s="35" t="s">
        <v>62</v>
      </c>
      <c r="G12" s="35" t="s">
        <v>63</v>
      </c>
      <c r="H12" s="37" t="s">
        <v>64</v>
      </c>
      <c r="I12" s="38">
        <v>24.7</v>
      </c>
      <c r="J12" s="38">
        <v>0</v>
      </c>
      <c r="K12" s="38">
        <v>0</v>
      </c>
      <c r="L12" s="38">
        <v>24.7</v>
      </c>
      <c r="M12" s="38">
        <v>0</v>
      </c>
      <c r="N12" s="38">
        <v>0</v>
      </c>
      <c r="O12" s="38">
        <v>0</v>
      </c>
      <c r="P12" s="38">
        <v>0</v>
      </c>
      <c r="Q12" s="38">
        <v>524.67999999999995</v>
      </c>
      <c r="R12" s="38">
        <f t="shared" si="1"/>
        <v>0.03</v>
      </c>
      <c r="S12" s="38">
        <v>0.03</v>
      </c>
      <c r="T12" s="38">
        <v>0</v>
      </c>
      <c r="U12" s="38">
        <v>0</v>
      </c>
      <c r="V12" s="38">
        <v>0</v>
      </c>
      <c r="W12" s="35" t="s">
        <v>65</v>
      </c>
      <c r="X12" s="42" t="s">
        <v>66</v>
      </c>
      <c r="Y12" s="40"/>
      <c r="Z12" s="41"/>
    </row>
    <row r="13" spans="1:26" ht="26.1" customHeight="1">
      <c r="A13" s="34">
        <v>6</v>
      </c>
      <c r="B13" s="35" t="s">
        <v>32</v>
      </c>
      <c r="C13" s="35" t="s">
        <v>33</v>
      </c>
      <c r="D13" s="35" t="s">
        <v>67</v>
      </c>
      <c r="E13" s="35" t="s">
        <v>68</v>
      </c>
      <c r="F13" s="35" t="s">
        <v>69</v>
      </c>
      <c r="G13" s="35" t="s">
        <v>70</v>
      </c>
      <c r="H13" s="37" t="s">
        <v>71</v>
      </c>
      <c r="I13" s="38">
        <v>351.5</v>
      </c>
      <c r="J13" s="38">
        <v>0</v>
      </c>
      <c r="K13" s="38">
        <v>0</v>
      </c>
      <c r="L13" s="38">
        <v>245</v>
      </c>
      <c r="M13" s="38">
        <v>106.5</v>
      </c>
      <c r="N13" s="38">
        <v>0</v>
      </c>
      <c r="O13" s="38">
        <v>0</v>
      </c>
      <c r="P13" s="38">
        <v>0</v>
      </c>
      <c r="Q13" s="38">
        <v>72653.37</v>
      </c>
      <c r="R13" s="38">
        <f t="shared" si="1"/>
        <v>0.03</v>
      </c>
      <c r="S13" s="38">
        <v>0.03</v>
      </c>
      <c r="T13" s="38">
        <v>0</v>
      </c>
      <c r="U13" s="38">
        <v>0</v>
      </c>
      <c r="V13" s="38">
        <v>0</v>
      </c>
      <c r="W13" s="35" t="s">
        <v>72</v>
      </c>
      <c r="X13" s="42" t="s">
        <v>73</v>
      </c>
      <c r="Y13" s="40"/>
      <c r="Z13" s="41"/>
    </row>
    <row r="14" spans="1:26" ht="26.1" customHeight="1">
      <c r="A14" s="34">
        <v>7</v>
      </c>
      <c r="B14" s="35" t="s">
        <v>32</v>
      </c>
      <c r="C14" s="35" t="s">
        <v>33</v>
      </c>
      <c r="D14" s="35" t="s">
        <v>67</v>
      </c>
      <c r="E14" s="35" t="s">
        <v>74</v>
      </c>
      <c r="F14" s="35" t="s">
        <v>75</v>
      </c>
      <c r="G14" s="35" t="s">
        <v>76</v>
      </c>
      <c r="H14" s="37" t="s">
        <v>77</v>
      </c>
      <c r="I14" s="38">
        <v>80</v>
      </c>
      <c r="J14" s="38">
        <v>0</v>
      </c>
      <c r="K14" s="38">
        <v>0</v>
      </c>
      <c r="L14" s="38">
        <v>80</v>
      </c>
      <c r="M14" s="38">
        <v>0</v>
      </c>
      <c r="N14" s="38">
        <v>0</v>
      </c>
      <c r="O14" s="38">
        <v>0</v>
      </c>
      <c r="P14" s="38">
        <v>0</v>
      </c>
      <c r="Q14" s="38">
        <v>18437.560000000001</v>
      </c>
      <c r="R14" s="38">
        <f t="shared" si="1"/>
        <v>5909.2900000000009</v>
      </c>
      <c r="S14" s="38">
        <v>1607.27</v>
      </c>
      <c r="T14" s="38">
        <v>0</v>
      </c>
      <c r="U14" s="38">
        <v>4302.0200000000004</v>
      </c>
      <c r="V14" s="38">
        <v>0</v>
      </c>
      <c r="W14" s="35" t="s">
        <v>78</v>
      </c>
      <c r="X14" s="42" t="s">
        <v>79</v>
      </c>
      <c r="Y14" s="40"/>
      <c r="Z14" s="41"/>
    </row>
    <row r="15" spans="1:26" ht="26.1" customHeight="1">
      <c r="A15" s="34">
        <v>8</v>
      </c>
      <c r="B15" s="35" t="s">
        <v>32</v>
      </c>
      <c r="C15" s="35" t="s">
        <v>33</v>
      </c>
      <c r="D15" s="35" t="s">
        <v>67</v>
      </c>
      <c r="E15" s="35" t="s">
        <v>80</v>
      </c>
      <c r="F15" s="35" t="s">
        <v>81</v>
      </c>
      <c r="G15" s="35" t="s">
        <v>82</v>
      </c>
      <c r="H15" s="37" t="s">
        <v>83</v>
      </c>
      <c r="I15" s="38">
        <v>5</v>
      </c>
      <c r="J15" s="38">
        <v>0</v>
      </c>
      <c r="K15" s="38">
        <v>5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0.03</v>
      </c>
      <c r="R15" s="38">
        <f t="shared" si="1"/>
        <v>0.03</v>
      </c>
      <c r="S15" s="38">
        <v>0.03</v>
      </c>
      <c r="T15" s="38">
        <v>0</v>
      </c>
      <c r="U15" s="38">
        <v>0</v>
      </c>
      <c r="V15" s="38">
        <v>0</v>
      </c>
      <c r="W15" s="35" t="s">
        <v>84</v>
      </c>
      <c r="X15" s="42" t="s">
        <v>85</v>
      </c>
      <c r="Y15" s="40"/>
      <c r="Z15" s="41"/>
    </row>
    <row r="16" spans="1:26" ht="26.1" customHeight="1">
      <c r="A16" s="34">
        <v>9</v>
      </c>
      <c r="B16" s="35" t="s">
        <v>32</v>
      </c>
      <c r="C16" s="35" t="s">
        <v>33</v>
      </c>
      <c r="D16" s="35" t="s">
        <v>67</v>
      </c>
      <c r="E16" s="35" t="s">
        <v>86</v>
      </c>
      <c r="F16" s="35" t="s">
        <v>87</v>
      </c>
      <c r="G16" s="35" t="s">
        <v>88</v>
      </c>
      <c r="H16" s="37" t="s">
        <v>89</v>
      </c>
      <c r="I16" s="38">
        <v>40</v>
      </c>
      <c r="J16" s="38">
        <v>0</v>
      </c>
      <c r="K16" s="38">
        <v>0</v>
      </c>
      <c r="L16" s="38">
        <v>0</v>
      </c>
      <c r="M16" s="38">
        <v>40</v>
      </c>
      <c r="N16" s="38">
        <v>0</v>
      </c>
      <c r="O16" s="38">
        <v>0</v>
      </c>
      <c r="P16" s="38">
        <v>0</v>
      </c>
      <c r="Q16" s="38">
        <v>2909.8</v>
      </c>
      <c r="R16" s="38">
        <f t="shared" si="1"/>
        <v>3460.73</v>
      </c>
      <c r="S16" s="38">
        <v>0.8</v>
      </c>
      <c r="T16" s="38">
        <v>0</v>
      </c>
      <c r="U16" s="38">
        <v>3459.93</v>
      </c>
      <c r="V16" s="38">
        <v>0</v>
      </c>
      <c r="W16" s="35" t="s">
        <v>90</v>
      </c>
      <c r="X16" s="42" t="s">
        <v>91</v>
      </c>
      <c r="Y16" s="40"/>
      <c r="Z16" s="41"/>
    </row>
    <row r="17" spans="1:26" ht="26.1" customHeight="1">
      <c r="A17" s="34">
        <v>10</v>
      </c>
      <c r="B17" s="35" t="s">
        <v>32</v>
      </c>
      <c r="C17" s="35" t="s">
        <v>33</v>
      </c>
      <c r="D17" s="35" t="s">
        <v>67</v>
      </c>
      <c r="E17" s="35" t="s">
        <v>92</v>
      </c>
      <c r="F17" s="35" t="s">
        <v>93</v>
      </c>
      <c r="G17" s="35" t="s">
        <v>94</v>
      </c>
      <c r="H17" s="37" t="s">
        <v>52</v>
      </c>
      <c r="I17" s="38">
        <v>5.12</v>
      </c>
      <c r="J17" s="38">
        <v>0</v>
      </c>
      <c r="K17" s="38">
        <v>0</v>
      </c>
      <c r="L17" s="38">
        <v>5.12</v>
      </c>
      <c r="M17" s="38">
        <v>0</v>
      </c>
      <c r="N17" s="38">
        <v>0</v>
      </c>
      <c r="O17" s="38">
        <v>0</v>
      </c>
      <c r="P17" s="38">
        <v>0</v>
      </c>
      <c r="Q17" s="38">
        <v>0.7</v>
      </c>
      <c r="R17" s="38">
        <f t="shared" si="1"/>
        <v>0</v>
      </c>
      <c r="S17" s="38">
        <v>0</v>
      </c>
      <c r="T17" s="38">
        <v>0</v>
      </c>
      <c r="U17" s="38">
        <v>0</v>
      </c>
      <c r="V17" s="38">
        <v>0</v>
      </c>
      <c r="W17" s="35" t="s">
        <v>95</v>
      </c>
      <c r="X17" s="42" t="s">
        <v>96</v>
      </c>
      <c r="Y17" s="40"/>
      <c r="Z17" s="41"/>
    </row>
    <row r="18" spans="1:26" ht="26.1" customHeight="1">
      <c r="A18" s="34">
        <v>11</v>
      </c>
      <c r="B18" s="35" t="s">
        <v>32</v>
      </c>
      <c r="C18" s="35" t="s">
        <v>33</v>
      </c>
      <c r="D18" s="35" t="s">
        <v>67</v>
      </c>
      <c r="E18" s="35" t="s">
        <v>97</v>
      </c>
      <c r="F18" s="35" t="s">
        <v>98</v>
      </c>
      <c r="G18" s="35" t="s">
        <v>99</v>
      </c>
      <c r="H18" s="37" t="s">
        <v>100</v>
      </c>
      <c r="I18" s="38">
        <v>220.5</v>
      </c>
      <c r="J18" s="38">
        <v>0</v>
      </c>
      <c r="K18" s="38">
        <v>0</v>
      </c>
      <c r="L18" s="38">
        <v>142</v>
      </c>
      <c r="M18" s="38">
        <v>78.5</v>
      </c>
      <c r="N18" s="38">
        <v>0</v>
      </c>
      <c r="O18" s="38">
        <v>0</v>
      </c>
      <c r="P18" s="38">
        <v>0</v>
      </c>
      <c r="Q18" s="38">
        <v>6998.2560000000003</v>
      </c>
      <c r="R18" s="38">
        <f t="shared" si="1"/>
        <v>5585.64</v>
      </c>
      <c r="S18" s="38">
        <v>951</v>
      </c>
      <c r="T18" s="38">
        <v>0</v>
      </c>
      <c r="U18" s="38">
        <v>4634.6400000000003</v>
      </c>
      <c r="V18" s="38">
        <v>0</v>
      </c>
      <c r="W18" s="35" t="s">
        <v>101</v>
      </c>
      <c r="X18" s="42" t="s">
        <v>102</v>
      </c>
      <c r="Y18" s="40"/>
      <c r="Z18" s="41"/>
    </row>
    <row r="19" spans="1:26" ht="26.1" customHeight="1">
      <c r="A19" s="34">
        <v>12</v>
      </c>
      <c r="B19" s="35" t="s">
        <v>32</v>
      </c>
      <c r="C19" s="35" t="s">
        <v>33</v>
      </c>
      <c r="D19" s="35" t="s">
        <v>67</v>
      </c>
      <c r="E19" s="35" t="s">
        <v>103</v>
      </c>
      <c r="F19" s="35" t="s">
        <v>104</v>
      </c>
      <c r="G19" s="35" t="s">
        <v>105</v>
      </c>
      <c r="H19" s="37" t="s">
        <v>106</v>
      </c>
      <c r="I19" s="38">
        <v>80</v>
      </c>
      <c r="J19" s="38">
        <v>0</v>
      </c>
      <c r="K19" s="38">
        <v>0</v>
      </c>
      <c r="L19" s="38">
        <v>0</v>
      </c>
      <c r="M19" s="38">
        <v>80</v>
      </c>
      <c r="N19" s="38">
        <v>0</v>
      </c>
      <c r="O19" s="38">
        <v>0</v>
      </c>
      <c r="P19" s="38">
        <v>0</v>
      </c>
      <c r="Q19" s="38">
        <v>23678.38</v>
      </c>
      <c r="R19" s="38">
        <f t="shared" si="1"/>
        <v>28684.390000000003</v>
      </c>
      <c r="S19" s="38">
        <v>16.77</v>
      </c>
      <c r="T19" s="38">
        <v>33.06</v>
      </c>
      <c r="U19" s="38">
        <v>28634.560000000001</v>
      </c>
      <c r="V19" s="38">
        <v>0</v>
      </c>
      <c r="W19" s="35" t="s">
        <v>107</v>
      </c>
      <c r="X19" s="42" t="s">
        <v>108</v>
      </c>
      <c r="Y19" s="40" t="s">
        <v>109</v>
      </c>
      <c r="Z19" s="41"/>
    </row>
    <row r="20" spans="1:26" ht="26.1" customHeight="1">
      <c r="A20" s="34">
        <v>13</v>
      </c>
      <c r="B20" s="35" t="s">
        <v>32</v>
      </c>
      <c r="C20" s="35" t="s">
        <v>33</v>
      </c>
      <c r="D20" s="35" t="s">
        <v>67</v>
      </c>
      <c r="E20" s="35" t="s">
        <v>110</v>
      </c>
      <c r="F20" s="35" t="s">
        <v>111</v>
      </c>
      <c r="G20" s="35" t="s">
        <v>112</v>
      </c>
      <c r="H20" s="37" t="s">
        <v>113</v>
      </c>
      <c r="I20" s="38">
        <v>200</v>
      </c>
      <c r="J20" s="38">
        <v>0</v>
      </c>
      <c r="K20" s="38">
        <v>0</v>
      </c>
      <c r="L20" s="38">
        <v>200</v>
      </c>
      <c r="M20" s="38">
        <v>0</v>
      </c>
      <c r="N20" s="38">
        <v>0</v>
      </c>
      <c r="O20" s="38">
        <v>0</v>
      </c>
      <c r="P20" s="38">
        <v>0</v>
      </c>
      <c r="Q20" s="38">
        <v>25223.41</v>
      </c>
      <c r="R20" s="38">
        <f t="shared" si="1"/>
        <v>6233.09</v>
      </c>
      <c r="S20" s="38">
        <v>6233.09</v>
      </c>
      <c r="T20" s="38">
        <v>0</v>
      </c>
      <c r="U20" s="38">
        <v>0</v>
      </c>
      <c r="V20" s="38">
        <v>0</v>
      </c>
      <c r="W20" s="35" t="s">
        <v>114</v>
      </c>
      <c r="X20" s="43" t="s">
        <v>115</v>
      </c>
      <c r="Y20" s="40"/>
      <c r="Z20" s="41"/>
    </row>
    <row r="21" spans="1:26" ht="26.1" customHeight="1">
      <c r="A21" s="34">
        <v>14</v>
      </c>
      <c r="B21" s="44" t="s">
        <v>32</v>
      </c>
      <c r="C21" s="44" t="s">
        <v>33</v>
      </c>
      <c r="D21" s="44" t="s">
        <v>67</v>
      </c>
      <c r="E21" s="44" t="s">
        <v>116</v>
      </c>
      <c r="F21" s="44" t="s">
        <v>117</v>
      </c>
      <c r="G21" s="44" t="s">
        <v>118</v>
      </c>
      <c r="H21" s="45" t="s">
        <v>119</v>
      </c>
      <c r="I21" s="38">
        <v>7.5</v>
      </c>
      <c r="J21" s="38">
        <v>0</v>
      </c>
      <c r="K21" s="38">
        <v>7.5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548.54600000000005</v>
      </c>
      <c r="R21" s="38">
        <f t="shared" si="1"/>
        <v>0.03</v>
      </c>
      <c r="S21" s="38">
        <v>0.03</v>
      </c>
      <c r="T21" s="38">
        <v>0</v>
      </c>
      <c r="U21" s="38">
        <v>0</v>
      </c>
      <c r="V21" s="38">
        <v>0</v>
      </c>
      <c r="W21" s="44" t="s">
        <v>120</v>
      </c>
      <c r="X21" s="46" t="s">
        <v>121</v>
      </c>
      <c r="Y21" s="47"/>
      <c r="Z21" s="48"/>
    </row>
    <row r="22" spans="1:26" ht="26.1" customHeight="1">
      <c r="A22" s="34">
        <v>15</v>
      </c>
      <c r="B22" s="35" t="s">
        <v>122</v>
      </c>
      <c r="C22" s="35" t="s">
        <v>123</v>
      </c>
      <c r="D22" s="35" t="s">
        <v>124</v>
      </c>
      <c r="E22" s="35" t="s">
        <v>125</v>
      </c>
      <c r="F22" s="35" t="s">
        <v>126</v>
      </c>
      <c r="G22" s="35" t="s">
        <v>127</v>
      </c>
      <c r="H22" s="37" t="s">
        <v>128</v>
      </c>
      <c r="I22" s="38">
        <v>32</v>
      </c>
      <c r="J22" s="38">
        <v>0</v>
      </c>
      <c r="K22" s="38">
        <v>0</v>
      </c>
      <c r="L22" s="38">
        <v>32</v>
      </c>
      <c r="M22" s="38">
        <v>0</v>
      </c>
      <c r="N22" s="38">
        <v>0</v>
      </c>
      <c r="O22" s="38">
        <v>0</v>
      </c>
      <c r="P22" s="38">
        <v>0</v>
      </c>
      <c r="Q22" s="38">
        <v>385.6</v>
      </c>
      <c r="R22" s="38">
        <f t="shared" si="1"/>
        <v>131.16000000000003</v>
      </c>
      <c r="S22" s="38">
        <v>79.48</v>
      </c>
      <c r="T22" s="38">
        <v>25.6</v>
      </c>
      <c r="U22" s="38">
        <v>26.08</v>
      </c>
      <c r="V22" s="38">
        <v>0</v>
      </c>
      <c r="W22" s="35" t="s">
        <v>129</v>
      </c>
      <c r="X22" s="49" t="s">
        <v>130</v>
      </c>
      <c r="Y22" s="34"/>
      <c r="Z22" s="34"/>
    </row>
    <row r="23" spans="1:26" ht="26.1" customHeight="1">
      <c r="A23" s="34">
        <v>16</v>
      </c>
      <c r="B23" s="35" t="s">
        <v>122</v>
      </c>
      <c r="C23" s="35" t="s">
        <v>123</v>
      </c>
      <c r="D23" s="35" t="s">
        <v>124</v>
      </c>
      <c r="E23" s="35" t="s">
        <v>131</v>
      </c>
      <c r="F23" s="35" t="s">
        <v>132</v>
      </c>
      <c r="G23" s="35" t="s">
        <v>133</v>
      </c>
      <c r="H23" s="37" t="s">
        <v>128</v>
      </c>
      <c r="I23" s="38">
        <v>80</v>
      </c>
      <c r="J23" s="38">
        <v>0</v>
      </c>
      <c r="K23" s="38">
        <v>0</v>
      </c>
      <c r="L23" s="38">
        <v>80</v>
      </c>
      <c r="M23" s="38">
        <v>0</v>
      </c>
      <c r="N23" s="38">
        <v>0</v>
      </c>
      <c r="O23" s="38">
        <v>0</v>
      </c>
      <c r="P23" s="38">
        <v>0</v>
      </c>
      <c r="Q23" s="38">
        <v>677.69</v>
      </c>
      <c r="R23" s="38">
        <f t="shared" si="1"/>
        <v>224.20000000000002</v>
      </c>
      <c r="S23" s="38">
        <v>161.33000000000001</v>
      </c>
      <c r="T23" s="38">
        <v>47.7</v>
      </c>
      <c r="U23" s="38">
        <v>15.17</v>
      </c>
      <c r="V23" s="38">
        <v>0</v>
      </c>
      <c r="W23" s="35" t="s">
        <v>134</v>
      </c>
      <c r="X23" s="49" t="s">
        <v>135</v>
      </c>
      <c r="Y23" s="40"/>
      <c r="Z23" s="41"/>
    </row>
    <row r="24" spans="1:26" ht="26.1" customHeight="1">
      <c r="A24" s="34">
        <v>17</v>
      </c>
      <c r="B24" s="35" t="s">
        <v>122</v>
      </c>
      <c r="C24" s="35" t="s">
        <v>123</v>
      </c>
      <c r="D24" s="35" t="s">
        <v>136</v>
      </c>
      <c r="E24" s="35" t="s">
        <v>137</v>
      </c>
      <c r="F24" s="35" t="s">
        <v>138</v>
      </c>
      <c r="G24" s="35" t="s">
        <v>139</v>
      </c>
      <c r="H24" s="37" t="s">
        <v>140</v>
      </c>
      <c r="I24" s="38">
        <v>34.900000000000006</v>
      </c>
      <c r="J24" s="38">
        <v>0</v>
      </c>
      <c r="K24" s="38">
        <v>17.46</v>
      </c>
      <c r="L24" s="38">
        <v>17.440000000000001</v>
      </c>
      <c r="M24" s="38">
        <v>0</v>
      </c>
      <c r="N24" s="38">
        <v>0</v>
      </c>
      <c r="O24" s="38">
        <v>0</v>
      </c>
      <c r="P24" s="38">
        <v>0</v>
      </c>
      <c r="Q24" s="38">
        <v>1811.92</v>
      </c>
      <c r="R24" s="38">
        <f t="shared" si="1"/>
        <v>1772.5500000000002</v>
      </c>
      <c r="S24" s="38">
        <v>620.59</v>
      </c>
      <c r="T24" s="38">
        <v>603.64</v>
      </c>
      <c r="U24" s="38">
        <v>548.32000000000005</v>
      </c>
      <c r="V24" s="38">
        <v>0</v>
      </c>
      <c r="W24" s="35" t="s">
        <v>141</v>
      </c>
      <c r="X24" s="49" t="s">
        <v>142</v>
      </c>
      <c r="Y24" s="40"/>
      <c r="Z24" s="41"/>
    </row>
    <row r="25" spans="1:26" ht="26.1" customHeight="1">
      <c r="A25" s="34">
        <v>18</v>
      </c>
      <c r="B25" s="35" t="s">
        <v>122</v>
      </c>
      <c r="C25" s="35" t="s">
        <v>123</v>
      </c>
      <c r="D25" s="35" t="s">
        <v>136</v>
      </c>
      <c r="E25" s="35" t="s">
        <v>143</v>
      </c>
      <c r="F25" s="35" t="s">
        <v>144</v>
      </c>
      <c r="G25" s="35" t="s">
        <v>145</v>
      </c>
      <c r="H25" s="37" t="s">
        <v>146</v>
      </c>
      <c r="I25" s="38">
        <v>35.200000000000003</v>
      </c>
      <c r="J25" s="38">
        <v>0</v>
      </c>
      <c r="K25" s="38">
        <v>0</v>
      </c>
      <c r="L25" s="38">
        <v>35.200000000000003</v>
      </c>
      <c r="M25" s="38">
        <v>0</v>
      </c>
      <c r="N25" s="38">
        <v>0</v>
      </c>
      <c r="O25" s="38">
        <v>0</v>
      </c>
      <c r="P25" s="38">
        <v>0</v>
      </c>
      <c r="Q25" s="38">
        <v>9783.5949999999993</v>
      </c>
      <c r="R25" s="38">
        <f t="shared" si="1"/>
        <v>9887.9900000000016</v>
      </c>
      <c r="S25" s="38">
        <v>3198.35</v>
      </c>
      <c r="T25" s="38">
        <v>5320.26</v>
      </c>
      <c r="U25" s="38">
        <v>1369.38</v>
      </c>
      <c r="V25" s="38">
        <v>0</v>
      </c>
      <c r="W25" s="35" t="s">
        <v>147</v>
      </c>
      <c r="X25" s="49" t="s">
        <v>148</v>
      </c>
      <c r="Y25" s="34"/>
      <c r="Z25" s="34"/>
    </row>
    <row r="26" spans="1:26" ht="26.1" customHeight="1">
      <c r="A26" s="34">
        <v>19</v>
      </c>
      <c r="B26" s="35" t="s">
        <v>122</v>
      </c>
      <c r="C26" s="35" t="s">
        <v>149</v>
      </c>
      <c r="D26" s="35" t="s">
        <v>150</v>
      </c>
      <c r="E26" s="35" t="s">
        <v>151</v>
      </c>
      <c r="F26" s="35" t="s">
        <v>152</v>
      </c>
      <c r="G26" s="35" t="s">
        <v>153</v>
      </c>
      <c r="H26" s="37" t="s">
        <v>154</v>
      </c>
      <c r="I26" s="38">
        <v>232.92</v>
      </c>
      <c r="J26" s="38">
        <v>0</v>
      </c>
      <c r="K26" s="38">
        <v>0</v>
      </c>
      <c r="L26" s="38">
        <v>99</v>
      </c>
      <c r="M26" s="38">
        <v>133.91999999999999</v>
      </c>
      <c r="N26" s="38">
        <v>0</v>
      </c>
      <c r="O26" s="38">
        <v>0</v>
      </c>
      <c r="P26" s="38">
        <v>0</v>
      </c>
      <c r="Q26" s="38">
        <v>3745.06</v>
      </c>
      <c r="R26" s="38">
        <f t="shared" si="1"/>
        <v>0</v>
      </c>
      <c r="S26" s="38">
        <v>0</v>
      </c>
      <c r="T26" s="38">
        <v>0</v>
      </c>
      <c r="U26" s="38">
        <v>0</v>
      </c>
      <c r="V26" s="38">
        <v>0</v>
      </c>
      <c r="W26" s="35" t="s">
        <v>155</v>
      </c>
      <c r="X26" s="49" t="s">
        <v>156</v>
      </c>
      <c r="Y26" s="40"/>
      <c r="Z26" s="41"/>
    </row>
    <row r="27" spans="1:26" ht="26.1" customHeight="1">
      <c r="A27" s="34">
        <v>20</v>
      </c>
      <c r="B27" s="35" t="s">
        <v>157</v>
      </c>
      <c r="C27" s="35" t="s">
        <v>158</v>
      </c>
      <c r="D27" s="35" t="s">
        <v>159</v>
      </c>
      <c r="E27" s="35" t="s">
        <v>160</v>
      </c>
      <c r="F27" s="35" t="s">
        <v>161</v>
      </c>
      <c r="G27" s="35" t="s">
        <v>162</v>
      </c>
      <c r="H27" s="37" t="s">
        <v>163</v>
      </c>
      <c r="I27" s="38">
        <v>40</v>
      </c>
      <c r="J27" s="38">
        <v>0</v>
      </c>
      <c r="K27" s="38">
        <v>0</v>
      </c>
      <c r="L27" s="38">
        <v>0</v>
      </c>
      <c r="M27" s="38">
        <v>40</v>
      </c>
      <c r="N27" s="38">
        <v>0</v>
      </c>
      <c r="O27" s="38">
        <v>0</v>
      </c>
      <c r="P27" s="38">
        <v>0</v>
      </c>
      <c r="Q27" s="38">
        <v>3246.7849999999999</v>
      </c>
      <c r="R27" s="38">
        <f t="shared" si="1"/>
        <v>3786.6</v>
      </c>
      <c r="S27" s="38">
        <v>0</v>
      </c>
      <c r="T27" s="38">
        <v>0</v>
      </c>
      <c r="U27" s="38">
        <v>3786.6</v>
      </c>
      <c r="V27" s="38">
        <v>0</v>
      </c>
      <c r="W27" s="50" t="s">
        <v>164</v>
      </c>
      <c r="X27" s="49" t="s">
        <v>165</v>
      </c>
      <c r="Y27" s="40"/>
      <c r="Z27" s="41"/>
    </row>
    <row r="28" spans="1:26" ht="26.1" customHeight="1">
      <c r="A28" s="34">
        <v>21</v>
      </c>
      <c r="B28" s="35" t="s">
        <v>157</v>
      </c>
      <c r="C28" s="35" t="s">
        <v>166</v>
      </c>
      <c r="D28" s="35" t="s">
        <v>167</v>
      </c>
      <c r="E28" s="35" t="s">
        <v>168</v>
      </c>
      <c r="F28" s="35" t="s">
        <v>169</v>
      </c>
      <c r="G28" s="35" t="s">
        <v>170</v>
      </c>
      <c r="H28" s="37" t="s">
        <v>171</v>
      </c>
      <c r="I28" s="38">
        <v>183.8</v>
      </c>
      <c r="J28" s="38">
        <v>0</v>
      </c>
      <c r="K28" s="38">
        <v>0</v>
      </c>
      <c r="L28" s="38">
        <v>183.8</v>
      </c>
      <c r="M28" s="38">
        <v>0</v>
      </c>
      <c r="N28" s="38">
        <v>0</v>
      </c>
      <c r="O28" s="38">
        <v>0</v>
      </c>
      <c r="P28" s="38">
        <v>0</v>
      </c>
      <c r="Q28" s="38">
        <v>5920.13</v>
      </c>
      <c r="R28" s="38">
        <f t="shared" si="1"/>
        <v>5678.51</v>
      </c>
      <c r="S28" s="38">
        <v>457.91</v>
      </c>
      <c r="T28" s="38">
        <v>0</v>
      </c>
      <c r="U28" s="38">
        <v>5220.6000000000004</v>
      </c>
      <c r="V28" s="38">
        <v>0</v>
      </c>
      <c r="W28" s="35" t="s">
        <v>172</v>
      </c>
      <c r="X28" s="49" t="s">
        <v>173</v>
      </c>
      <c r="Y28" s="40"/>
      <c r="Z28" s="41"/>
    </row>
    <row r="29" spans="1:26" ht="26.1" customHeight="1">
      <c r="A29" s="34">
        <v>22</v>
      </c>
      <c r="B29" s="35" t="s">
        <v>157</v>
      </c>
      <c r="C29" s="35" t="s">
        <v>166</v>
      </c>
      <c r="D29" s="35" t="s">
        <v>167</v>
      </c>
      <c r="E29" s="35" t="s">
        <v>174</v>
      </c>
      <c r="F29" s="35" t="s">
        <v>175</v>
      </c>
      <c r="G29" s="35" t="s">
        <v>176</v>
      </c>
      <c r="H29" s="37" t="s">
        <v>177</v>
      </c>
      <c r="I29" s="38">
        <v>169.2</v>
      </c>
      <c r="J29" s="38">
        <v>0</v>
      </c>
      <c r="K29" s="38">
        <v>0</v>
      </c>
      <c r="L29" s="38">
        <v>169.2</v>
      </c>
      <c r="M29" s="38">
        <v>0</v>
      </c>
      <c r="N29" s="38">
        <v>0</v>
      </c>
      <c r="O29" s="38">
        <v>0</v>
      </c>
      <c r="P29" s="38">
        <v>0</v>
      </c>
      <c r="Q29" s="38">
        <v>4076.53</v>
      </c>
      <c r="R29" s="38">
        <f t="shared" si="1"/>
        <v>804.26599999999996</v>
      </c>
      <c r="S29" s="38">
        <v>0</v>
      </c>
      <c r="T29" s="38">
        <v>0</v>
      </c>
      <c r="U29" s="38">
        <v>804.26599999999996</v>
      </c>
      <c r="V29" s="38">
        <v>0</v>
      </c>
      <c r="W29" s="35" t="s">
        <v>178</v>
      </c>
      <c r="X29" s="49" t="s">
        <v>179</v>
      </c>
      <c r="Y29" s="40"/>
      <c r="Z29" s="41"/>
    </row>
    <row r="30" spans="1:26" ht="26.1" customHeight="1">
      <c r="A30" s="34">
        <v>23</v>
      </c>
      <c r="B30" s="35" t="s">
        <v>157</v>
      </c>
      <c r="C30" s="35" t="s">
        <v>166</v>
      </c>
      <c r="D30" s="35" t="s">
        <v>180</v>
      </c>
      <c r="E30" s="35" t="s">
        <v>181</v>
      </c>
      <c r="F30" s="35" t="s">
        <v>182</v>
      </c>
      <c r="G30" s="35" t="s">
        <v>183</v>
      </c>
      <c r="H30" s="37" t="s">
        <v>184</v>
      </c>
      <c r="I30" s="38">
        <v>24</v>
      </c>
      <c r="J30" s="38">
        <v>0</v>
      </c>
      <c r="K30" s="38">
        <v>0</v>
      </c>
      <c r="L30" s="38">
        <v>0</v>
      </c>
      <c r="M30" s="38">
        <v>24</v>
      </c>
      <c r="N30" s="38">
        <v>0</v>
      </c>
      <c r="O30" s="38">
        <v>0</v>
      </c>
      <c r="P30" s="38">
        <v>0</v>
      </c>
      <c r="Q30" s="38">
        <v>9880.17</v>
      </c>
      <c r="R30" s="38">
        <f t="shared" si="1"/>
        <v>12259.16</v>
      </c>
      <c r="S30" s="38">
        <v>0</v>
      </c>
      <c r="T30" s="38">
        <v>0</v>
      </c>
      <c r="U30" s="38">
        <v>12259.16</v>
      </c>
      <c r="V30" s="38">
        <v>0</v>
      </c>
      <c r="W30" s="35" t="s">
        <v>185</v>
      </c>
      <c r="X30" s="49" t="s">
        <v>186</v>
      </c>
      <c r="Y30" s="40"/>
      <c r="Z30" s="41"/>
    </row>
    <row r="31" spans="1:26" ht="26.1" customHeight="1">
      <c r="A31" s="34">
        <v>24</v>
      </c>
      <c r="B31" s="35" t="s">
        <v>157</v>
      </c>
      <c r="C31" s="35" t="s">
        <v>187</v>
      </c>
      <c r="D31" s="35" t="s">
        <v>188</v>
      </c>
      <c r="E31" s="35" t="s">
        <v>189</v>
      </c>
      <c r="F31" s="35" t="s">
        <v>190</v>
      </c>
      <c r="G31" s="35" t="s">
        <v>191</v>
      </c>
      <c r="H31" s="37" t="s">
        <v>192</v>
      </c>
      <c r="I31" s="38">
        <v>50</v>
      </c>
      <c r="J31" s="38">
        <v>0</v>
      </c>
      <c r="K31" s="38">
        <v>0</v>
      </c>
      <c r="L31" s="38">
        <v>0</v>
      </c>
      <c r="M31" s="38">
        <v>50</v>
      </c>
      <c r="N31" s="38">
        <v>0</v>
      </c>
      <c r="O31" s="38">
        <v>0</v>
      </c>
      <c r="P31" s="38">
        <v>0</v>
      </c>
      <c r="Q31" s="38">
        <v>2107.5300000000002</v>
      </c>
      <c r="R31" s="38">
        <f t="shared" si="1"/>
        <v>0</v>
      </c>
      <c r="S31" s="38">
        <v>0</v>
      </c>
      <c r="T31" s="38">
        <v>0</v>
      </c>
      <c r="U31" s="38">
        <v>0</v>
      </c>
      <c r="V31" s="38">
        <v>0</v>
      </c>
      <c r="W31" s="35" t="s">
        <v>193</v>
      </c>
      <c r="X31" s="49" t="s">
        <v>194</v>
      </c>
      <c r="Y31" s="40"/>
      <c r="Z31" s="41"/>
    </row>
    <row r="32" spans="1:26" ht="26.1" customHeight="1">
      <c r="A32" s="34">
        <v>25</v>
      </c>
      <c r="B32" s="35" t="s">
        <v>157</v>
      </c>
      <c r="C32" s="35" t="s">
        <v>187</v>
      </c>
      <c r="D32" s="35" t="s">
        <v>195</v>
      </c>
      <c r="E32" s="35" t="s">
        <v>196</v>
      </c>
      <c r="F32" s="35" t="s">
        <v>197</v>
      </c>
      <c r="G32" s="35" t="s">
        <v>198</v>
      </c>
      <c r="H32" s="37" t="s">
        <v>199</v>
      </c>
      <c r="I32" s="38">
        <v>45</v>
      </c>
      <c r="J32" s="38">
        <v>0</v>
      </c>
      <c r="K32" s="38">
        <v>0</v>
      </c>
      <c r="L32" s="38">
        <v>0</v>
      </c>
      <c r="M32" s="38">
        <v>45</v>
      </c>
      <c r="N32" s="38">
        <v>0</v>
      </c>
      <c r="O32" s="38">
        <v>0</v>
      </c>
      <c r="P32" s="38">
        <v>0</v>
      </c>
      <c r="Q32" s="38">
        <v>12399.98</v>
      </c>
      <c r="R32" s="38">
        <f t="shared" si="1"/>
        <v>14127.55</v>
      </c>
      <c r="S32" s="38">
        <v>0</v>
      </c>
      <c r="T32" s="38">
        <v>0</v>
      </c>
      <c r="U32" s="38">
        <v>0</v>
      </c>
      <c r="V32" s="38">
        <v>14127.55</v>
      </c>
      <c r="W32" s="35" t="s">
        <v>200</v>
      </c>
      <c r="X32" s="49" t="s">
        <v>201</v>
      </c>
      <c r="Y32" s="40"/>
      <c r="Z32" s="41"/>
    </row>
    <row r="33" spans="1:26" ht="26.1" customHeight="1">
      <c r="A33" s="34">
        <v>26</v>
      </c>
      <c r="B33" s="35" t="s">
        <v>157</v>
      </c>
      <c r="C33" s="35" t="s">
        <v>187</v>
      </c>
      <c r="D33" s="35" t="s">
        <v>195</v>
      </c>
      <c r="E33" s="35" t="s">
        <v>202</v>
      </c>
      <c r="F33" s="35" t="s">
        <v>203</v>
      </c>
      <c r="G33" s="35" t="s">
        <v>204</v>
      </c>
      <c r="H33" s="37" t="s">
        <v>205</v>
      </c>
      <c r="I33" s="38">
        <v>50</v>
      </c>
      <c r="J33" s="38">
        <v>0</v>
      </c>
      <c r="K33" s="38">
        <v>20</v>
      </c>
      <c r="L33" s="38">
        <v>30</v>
      </c>
      <c r="M33" s="38">
        <v>0</v>
      </c>
      <c r="N33" s="38">
        <v>0</v>
      </c>
      <c r="O33" s="38">
        <v>0</v>
      </c>
      <c r="P33" s="38">
        <v>0</v>
      </c>
      <c r="Q33" s="38">
        <v>234.13</v>
      </c>
      <c r="R33" s="38">
        <f t="shared" si="1"/>
        <v>83.23</v>
      </c>
      <c r="S33" s="38">
        <v>68.39</v>
      </c>
      <c r="T33" s="38">
        <v>14.84</v>
      </c>
      <c r="U33" s="38">
        <v>0</v>
      </c>
      <c r="V33" s="38">
        <v>0</v>
      </c>
      <c r="W33" s="35" t="s">
        <v>206</v>
      </c>
      <c r="X33" s="49" t="s">
        <v>207</v>
      </c>
      <c r="Y33" s="40"/>
      <c r="Z33" s="41"/>
    </row>
    <row r="34" spans="1:26" ht="26.1" customHeight="1">
      <c r="A34" s="34">
        <v>27</v>
      </c>
      <c r="B34" s="35" t="s">
        <v>157</v>
      </c>
      <c r="C34" s="35" t="s">
        <v>187</v>
      </c>
      <c r="D34" s="35" t="s">
        <v>195</v>
      </c>
      <c r="E34" s="35" t="s">
        <v>208</v>
      </c>
      <c r="F34" s="35" t="s">
        <v>209</v>
      </c>
      <c r="G34" s="35" t="s">
        <v>210</v>
      </c>
      <c r="H34" s="37" t="s">
        <v>211</v>
      </c>
      <c r="I34" s="38">
        <v>34</v>
      </c>
      <c r="J34" s="38">
        <v>0</v>
      </c>
      <c r="K34" s="38">
        <v>0</v>
      </c>
      <c r="L34" s="38">
        <v>34</v>
      </c>
      <c r="M34" s="38">
        <v>0</v>
      </c>
      <c r="N34" s="38">
        <v>0</v>
      </c>
      <c r="O34" s="38">
        <v>0</v>
      </c>
      <c r="P34" s="38">
        <v>0</v>
      </c>
      <c r="Q34" s="38">
        <v>804.27</v>
      </c>
      <c r="R34" s="38">
        <f t="shared" si="1"/>
        <v>280.20999999999998</v>
      </c>
      <c r="S34" s="38">
        <v>200.16</v>
      </c>
      <c r="T34" s="38">
        <v>80.05</v>
      </c>
      <c r="U34" s="38">
        <v>0</v>
      </c>
      <c r="V34" s="38">
        <v>0</v>
      </c>
      <c r="W34" s="35" t="s">
        <v>212</v>
      </c>
      <c r="X34" s="49" t="s">
        <v>213</v>
      </c>
      <c r="Y34" s="34"/>
      <c r="Z34" s="34"/>
    </row>
    <row r="35" spans="1:26" ht="26.1" customHeight="1">
      <c r="A35" s="34">
        <v>28</v>
      </c>
      <c r="B35" s="35" t="s">
        <v>214</v>
      </c>
      <c r="C35" s="35" t="s">
        <v>215</v>
      </c>
      <c r="D35" s="35" t="s">
        <v>216</v>
      </c>
      <c r="E35" s="35" t="s">
        <v>217</v>
      </c>
      <c r="F35" s="35" t="s">
        <v>218</v>
      </c>
      <c r="G35" s="35" t="s">
        <v>219</v>
      </c>
      <c r="H35" s="37" t="s">
        <v>220</v>
      </c>
      <c r="I35" s="38">
        <v>90</v>
      </c>
      <c r="J35" s="38">
        <v>0</v>
      </c>
      <c r="K35" s="38">
        <v>0</v>
      </c>
      <c r="L35" s="38">
        <v>0</v>
      </c>
      <c r="M35" s="38">
        <v>90</v>
      </c>
      <c r="N35" s="38">
        <v>0</v>
      </c>
      <c r="O35" s="38">
        <v>0</v>
      </c>
      <c r="P35" s="38">
        <v>0</v>
      </c>
      <c r="Q35" s="38">
        <v>1025.22</v>
      </c>
      <c r="R35" s="38">
        <f t="shared" si="1"/>
        <v>0</v>
      </c>
      <c r="S35" s="38">
        <v>0</v>
      </c>
      <c r="T35" s="38">
        <v>0</v>
      </c>
      <c r="U35" s="38">
        <v>0</v>
      </c>
      <c r="V35" s="38">
        <v>0</v>
      </c>
      <c r="W35" s="35" t="s">
        <v>221</v>
      </c>
      <c r="X35" s="49" t="s">
        <v>222</v>
      </c>
      <c r="Y35" s="40"/>
      <c r="Z35" s="41"/>
    </row>
    <row r="36" spans="1:26" ht="26.1" customHeight="1">
      <c r="A36" s="34">
        <v>29</v>
      </c>
      <c r="B36" s="35" t="s">
        <v>223</v>
      </c>
      <c r="C36" s="35" t="s">
        <v>187</v>
      </c>
      <c r="D36" s="35" t="s">
        <v>224</v>
      </c>
      <c r="E36" s="35" t="s">
        <v>225</v>
      </c>
      <c r="F36" s="35" t="s">
        <v>226</v>
      </c>
      <c r="G36" s="35" t="s">
        <v>227</v>
      </c>
      <c r="H36" s="37" t="s">
        <v>228</v>
      </c>
      <c r="I36" s="38">
        <v>90</v>
      </c>
      <c r="J36" s="38">
        <v>0</v>
      </c>
      <c r="K36" s="38">
        <v>0</v>
      </c>
      <c r="L36" s="38">
        <v>90</v>
      </c>
      <c r="M36" s="38">
        <v>0</v>
      </c>
      <c r="N36" s="38">
        <v>0</v>
      </c>
      <c r="O36" s="38">
        <v>0</v>
      </c>
      <c r="P36" s="38">
        <v>0</v>
      </c>
      <c r="Q36" s="38">
        <v>416.29</v>
      </c>
      <c r="R36" s="38">
        <f t="shared" si="1"/>
        <v>0</v>
      </c>
      <c r="S36" s="38">
        <v>0</v>
      </c>
      <c r="T36" s="38">
        <v>0</v>
      </c>
      <c r="U36" s="38">
        <v>0</v>
      </c>
      <c r="V36" s="38">
        <v>0</v>
      </c>
      <c r="W36" s="35" t="s">
        <v>229</v>
      </c>
      <c r="X36" s="49" t="s">
        <v>230</v>
      </c>
      <c r="Y36" s="40"/>
      <c r="Z36" s="41"/>
    </row>
    <row r="37" spans="1:26" ht="26.1" customHeight="1">
      <c r="A37" s="34">
        <v>30</v>
      </c>
      <c r="B37" s="35" t="s">
        <v>231</v>
      </c>
      <c r="C37" s="35" t="s">
        <v>232</v>
      </c>
      <c r="D37" s="35" t="s">
        <v>233</v>
      </c>
      <c r="E37" s="35" t="s">
        <v>234</v>
      </c>
      <c r="F37" s="35" t="s">
        <v>235</v>
      </c>
      <c r="G37" s="35" t="s">
        <v>236</v>
      </c>
      <c r="H37" s="37" t="s">
        <v>237</v>
      </c>
      <c r="I37" s="38">
        <v>20</v>
      </c>
      <c r="J37" s="38">
        <v>0</v>
      </c>
      <c r="K37" s="38">
        <v>0</v>
      </c>
      <c r="L37" s="38">
        <v>20</v>
      </c>
      <c r="M37" s="38">
        <v>0</v>
      </c>
      <c r="N37" s="38">
        <v>0</v>
      </c>
      <c r="O37" s="38">
        <v>0</v>
      </c>
      <c r="P37" s="38">
        <v>0</v>
      </c>
      <c r="Q37" s="38">
        <v>3498.55</v>
      </c>
      <c r="R37" s="38">
        <f t="shared" si="1"/>
        <v>4044.61</v>
      </c>
      <c r="S37" s="38">
        <v>0</v>
      </c>
      <c r="T37" s="38">
        <v>0</v>
      </c>
      <c r="U37" s="38">
        <v>4044.61</v>
      </c>
      <c r="V37" s="38">
        <v>0</v>
      </c>
      <c r="W37" s="35" t="s">
        <v>238</v>
      </c>
      <c r="X37" s="49" t="s">
        <v>239</v>
      </c>
      <c r="Y37" s="40"/>
      <c r="Z37" s="41"/>
    </row>
    <row r="38" spans="1:26" ht="26.1" customHeight="1">
      <c r="A38" s="34">
        <v>31</v>
      </c>
      <c r="B38" s="35" t="s">
        <v>231</v>
      </c>
      <c r="C38" s="35" t="s">
        <v>232</v>
      </c>
      <c r="D38" s="35" t="s">
        <v>240</v>
      </c>
      <c r="E38" s="35" t="s">
        <v>241</v>
      </c>
      <c r="F38" s="35" t="s">
        <v>242</v>
      </c>
      <c r="G38" s="35" t="s">
        <v>243</v>
      </c>
      <c r="H38" s="37" t="s">
        <v>244</v>
      </c>
      <c r="I38" s="38">
        <v>44.7</v>
      </c>
      <c r="J38" s="38">
        <v>0</v>
      </c>
      <c r="K38" s="38">
        <v>0</v>
      </c>
      <c r="L38" s="38">
        <v>44.7</v>
      </c>
      <c r="M38" s="38">
        <v>0</v>
      </c>
      <c r="N38" s="38">
        <v>0</v>
      </c>
      <c r="O38" s="38">
        <v>0</v>
      </c>
      <c r="P38" s="38">
        <v>0</v>
      </c>
      <c r="Q38" s="38">
        <v>4099.3100000000004</v>
      </c>
      <c r="R38" s="38">
        <f t="shared" si="1"/>
        <v>4057.32</v>
      </c>
      <c r="S38" s="38">
        <v>0</v>
      </c>
      <c r="T38" s="38">
        <v>79.760000000000005</v>
      </c>
      <c r="U38" s="38">
        <v>3977.56</v>
      </c>
      <c r="V38" s="38">
        <v>0</v>
      </c>
      <c r="W38" s="35" t="s">
        <v>245</v>
      </c>
      <c r="X38" s="49" t="s">
        <v>246</v>
      </c>
      <c r="Y38" s="40"/>
      <c r="Z38" s="41"/>
    </row>
    <row r="39" spans="1:26" ht="26.1" customHeight="1">
      <c r="A39" s="34">
        <v>32</v>
      </c>
      <c r="B39" s="35" t="s">
        <v>231</v>
      </c>
      <c r="C39" s="35" t="s">
        <v>232</v>
      </c>
      <c r="D39" s="35" t="s">
        <v>240</v>
      </c>
      <c r="E39" s="35" t="s">
        <v>247</v>
      </c>
      <c r="F39" s="35" t="s">
        <v>248</v>
      </c>
      <c r="G39" s="35" t="s">
        <v>249</v>
      </c>
      <c r="H39" s="37" t="s">
        <v>250</v>
      </c>
      <c r="I39" s="38">
        <v>10</v>
      </c>
      <c r="J39" s="38">
        <v>0</v>
      </c>
      <c r="K39" s="38">
        <v>0</v>
      </c>
      <c r="L39" s="38">
        <v>10</v>
      </c>
      <c r="M39" s="38">
        <v>0</v>
      </c>
      <c r="N39" s="38">
        <v>0</v>
      </c>
      <c r="O39" s="38">
        <v>0</v>
      </c>
      <c r="P39" s="38">
        <v>0</v>
      </c>
      <c r="Q39" s="38">
        <v>627.57000000000005</v>
      </c>
      <c r="R39" s="38">
        <f t="shared" si="1"/>
        <v>939.73700000000008</v>
      </c>
      <c r="S39" s="38">
        <v>161.49700000000001</v>
      </c>
      <c r="T39" s="38">
        <v>0</v>
      </c>
      <c r="U39" s="38">
        <v>778.24</v>
      </c>
      <c r="V39" s="38">
        <v>0</v>
      </c>
      <c r="W39" s="35" t="s">
        <v>251</v>
      </c>
      <c r="X39" s="49" t="s">
        <v>252</v>
      </c>
      <c r="Y39" s="40"/>
      <c r="Z39" s="41"/>
    </row>
    <row r="40" spans="1:26" ht="26.1" customHeight="1">
      <c r="A40" s="34">
        <v>33</v>
      </c>
      <c r="B40" s="35" t="s">
        <v>231</v>
      </c>
      <c r="C40" s="35" t="s">
        <v>232</v>
      </c>
      <c r="D40" s="35" t="s">
        <v>240</v>
      </c>
      <c r="E40" s="35" t="s">
        <v>253</v>
      </c>
      <c r="F40" s="35" t="s">
        <v>254</v>
      </c>
      <c r="G40" s="35" t="s">
        <v>255</v>
      </c>
      <c r="H40" s="37" t="s">
        <v>256</v>
      </c>
      <c r="I40" s="38">
        <v>45.6</v>
      </c>
      <c r="J40" s="38">
        <v>0</v>
      </c>
      <c r="K40" s="38">
        <v>0</v>
      </c>
      <c r="L40" s="38">
        <v>45.6</v>
      </c>
      <c r="M40" s="38">
        <v>0</v>
      </c>
      <c r="N40" s="38">
        <v>0</v>
      </c>
      <c r="O40" s="38">
        <v>0</v>
      </c>
      <c r="P40" s="38">
        <v>0</v>
      </c>
      <c r="Q40" s="38">
        <v>2024.36</v>
      </c>
      <c r="R40" s="38">
        <f t="shared" si="1"/>
        <v>0</v>
      </c>
      <c r="S40" s="38">
        <v>0</v>
      </c>
      <c r="T40" s="38">
        <v>0</v>
      </c>
      <c r="U40" s="38">
        <v>0</v>
      </c>
      <c r="V40" s="38">
        <v>0</v>
      </c>
      <c r="W40" s="35" t="s">
        <v>257</v>
      </c>
      <c r="X40" s="49" t="s">
        <v>258</v>
      </c>
      <c r="Y40" s="40"/>
      <c r="Z40" s="41"/>
    </row>
    <row r="41" spans="1:26" ht="26.1" customHeight="1">
      <c r="A41" s="34">
        <v>34</v>
      </c>
      <c r="B41" s="35" t="s">
        <v>231</v>
      </c>
      <c r="C41" s="35" t="s">
        <v>232</v>
      </c>
      <c r="D41" s="35" t="s">
        <v>259</v>
      </c>
      <c r="E41" s="35" t="s">
        <v>260</v>
      </c>
      <c r="F41" s="35" t="s">
        <v>261</v>
      </c>
      <c r="G41" s="35" t="s">
        <v>262</v>
      </c>
      <c r="H41" s="37" t="s">
        <v>263</v>
      </c>
      <c r="I41" s="38">
        <v>20</v>
      </c>
      <c r="J41" s="38">
        <v>0</v>
      </c>
      <c r="K41" s="38">
        <v>0</v>
      </c>
      <c r="L41" s="38">
        <v>20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f t="shared" si="1"/>
        <v>0</v>
      </c>
      <c r="S41" s="38">
        <v>0</v>
      </c>
      <c r="T41" s="38">
        <v>0</v>
      </c>
      <c r="U41" s="38">
        <v>0</v>
      </c>
      <c r="V41" s="38">
        <v>0</v>
      </c>
      <c r="W41" s="35" t="s">
        <v>264</v>
      </c>
      <c r="X41" s="49" t="s">
        <v>265</v>
      </c>
      <c r="Y41" s="40"/>
      <c r="Z41" s="41"/>
    </row>
    <row r="42" spans="1:26" ht="26.1" customHeight="1">
      <c r="A42" s="34">
        <v>35</v>
      </c>
      <c r="B42" s="35" t="s">
        <v>231</v>
      </c>
      <c r="C42" s="35" t="s">
        <v>266</v>
      </c>
      <c r="D42" s="35" t="s">
        <v>267</v>
      </c>
      <c r="E42" s="35" t="s">
        <v>268</v>
      </c>
      <c r="F42" s="35" t="s">
        <v>269</v>
      </c>
      <c r="G42" s="35" t="s">
        <v>270</v>
      </c>
      <c r="H42" s="37" t="s">
        <v>271</v>
      </c>
      <c r="I42" s="38">
        <v>140.66</v>
      </c>
      <c r="J42" s="38">
        <v>0</v>
      </c>
      <c r="K42" s="38">
        <v>0</v>
      </c>
      <c r="L42" s="38">
        <v>140.66</v>
      </c>
      <c r="M42" s="38">
        <v>0</v>
      </c>
      <c r="N42" s="38">
        <v>0</v>
      </c>
      <c r="O42" s="38">
        <v>0</v>
      </c>
      <c r="P42" s="38">
        <v>0</v>
      </c>
      <c r="Q42" s="38">
        <v>33779.56</v>
      </c>
      <c r="R42" s="38">
        <f t="shared" si="1"/>
        <v>4180.24</v>
      </c>
      <c r="S42" s="38">
        <v>1839.15</v>
      </c>
      <c r="T42" s="38">
        <v>0</v>
      </c>
      <c r="U42" s="38">
        <v>2341.09</v>
      </c>
      <c r="V42" s="38">
        <v>0</v>
      </c>
      <c r="W42" s="35" t="s">
        <v>272</v>
      </c>
      <c r="X42" s="49" t="s">
        <v>273</v>
      </c>
      <c r="Y42" s="40"/>
      <c r="Z42" s="41"/>
    </row>
    <row r="43" spans="1:26" ht="26.1" customHeight="1">
      <c r="A43" s="34">
        <v>36</v>
      </c>
      <c r="B43" s="35" t="s">
        <v>231</v>
      </c>
      <c r="C43" s="35" t="s">
        <v>266</v>
      </c>
      <c r="D43" s="35" t="s">
        <v>274</v>
      </c>
      <c r="E43" s="35" t="s">
        <v>275</v>
      </c>
      <c r="F43" s="35" t="s">
        <v>276</v>
      </c>
      <c r="G43" s="35" t="s">
        <v>277</v>
      </c>
      <c r="H43" s="37" t="s">
        <v>278</v>
      </c>
      <c r="I43" s="38">
        <v>30</v>
      </c>
      <c r="J43" s="38">
        <v>0</v>
      </c>
      <c r="K43" s="38">
        <v>30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521.79999999999995</v>
      </c>
      <c r="R43" s="38">
        <f t="shared" si="1"/>
        <v>144.77000000000001</v>
      </c>
      <c r="S43" s="38">
        <v>0</v>
      </c>
      <c r="T43" s="38">
        <v>127.06</v>
      </c>
      <c r="U43" s="38">
        <v>17.71</v>
      </c>
      <c r="V43" s="38">
        <v>0</v>
      </c>
      <c r="W43" s="35" t="s">
        <v>279</v>
      </c>
      <c r="X43" s="49" t="s">
        <v>280</v>
      </c>
      <c r="Y43" s="40"/>
      <c r="Z43" s="41"/>
    </row>
    <row r="44" spans="1:26" ht="26.1" customHeight="1">
      <c r="A44" s="34">
        <v>37</v>
      </c>
      <c r="B44" s="39" t="s">
        <v>231</v>
      </c>
      <c r="C44" s="39" t="s">
        <v>266</v>
      </c>
      <c r="D44" s="39" t="s">
        <v>281</v>
      </c>
      <c r="E44" s="39" t="s">
        <v>282</v>
      </c>
      <c r="F44" s="39" t="s">
        <v>283</v>
      </c>
      <c r="G44" s="39" t="s">
        <v>284</v>
      </c>
      <c r="H44" s="37" t="s">
        <v>285</v>
      </c>
      <c r="I44" s="38">
        <v>53.3</v>
      </c>
      <c r="J44" s="38">
        <v>0</v>
      </c>
      <c r="K44" s="38">
        <v>0</v>
      </c>
      <c r="L44" s="38">
        <v>53.3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f t="shared" si="1"/>
        <v>0</v>
      </c>
      <c r="S44" s="38">
        <v>0</v>
      </c>
      <c r="T44" s="38">
        <v>0</v>
      </c>
      <c r="U44" s="38">
        <v>0</v>
      </c>
      <c r="V44" s="38">
        <v>0</v>
      </c>
      <c r="W44" s="39" t="s">
        <v>286</v>
      </c>
      <c r="X44" s="49" t="s">
        <v>287</v>
      </c>
      <c r="Y44" s="40"/>
      <c r="Z44" s="41"/>
    </row>
    <row r="45" spans="1:26" ht="26.1" customHeight="1">
      <c r="A45" s="34">
        <v>38</v>
      </c>
      <c r="B45" s="35" t="s">
        <v>288</v>
      </c>
      <c r="C45" s="35" t="s">
        <v>289</v>
      </c>
      <c r="D45" s="35" t="s">
        <v>290</v>
      </c>
      <c r="E45" s="35" t="s">
        <v>291</v>
      </c>
      <c r="F45" s="35" t="s">
        <v>292</v>
      </c>
      <c r="G45" s="35" t="s">
        <v>293</v>
      </c>
      <c r="H45" s="37" t="s">
        <v>146</v>
      </c>
      <c r="I45" s="38">
        <v>60</v>
      </c>
      <c r="J45" s="38">
        <v>0</v>
      </c>
      <c r="K45" s="38">
        <v>0</v>
      </c>
      <c r="L45" s="38">
        <v>60</v>
      </c>
      <c r="M45" s="38">
        <v>0</v>
      </c>
      <c r="N45" s="38">
        <v>0</v>
      </c>
      <c r="O45" s="38">
        <v>0</v>
      </c>
      <c r="P45" s="38">
        <v>0</v>
      </c>
      <c r="Q45" s="38">
        <v>212.3</v>
      </c>
      <c r="R45" s="38">
        <f t="shared" si="1"/>
        <v>24.1</v>
      </c>
      <c r="S45" s="38">
        <v>0</v>
      </c>
      <c r="T45" s="38">
        <v>0</v>
      </c>
      <c r="U45" s="38">
        <v>24.1</v>
      </c>
      <c r="V45" s="38">
        <v>0</v>
      </c>
      <c r="W45" s="35" t="s">
        <v>294</v>
      </c>
      <c r="X45" s="49" t="s">
        <v>295</v>
      </c>
      <c r="Y45" s="40"/>
      <c r="Z45" s="41"/>
    </row>
    <row r="46" spans="1:26" ht="26.1" customHeight="1">
      <c r="A46" s="34">
        <v>39</v>
      </c>
      <c r="B46" s="35" t="s">
        <v>288</v>
      </c>
      <c r="C46" s="35" t="s">
        <v>289</v>
      </c>
      <c r="D46" s="35" t="s">
        <v>296</v>
      </c>
      <c r="E46" s="35" t="s">
        <v>297</v>
      </c>
      <c r="F46" s="35" t="s">
        <v>298</v>
      </c>
      <c r="G46" s="35" t="s">
        <v>299</v>
      </c>
      <c r="H46" s="37" t="s">
        <v>300</v>
      </c>
      <c r="I46" s="38">
        <v>35.200000000000003</v>
      </c>
      <c r="J46" s="38">
        <v>0</v>
      </c>
      <c r="K46" s="38">
        <v>0</v>
      </c>
      <c r="L46" s="38">
        <v>0</v>
      </c>
      <c r="M46" s="38">
        <v>35.200000000000003</v>
      </c>
      <c r="N46" s="38">
        <v>0</v>
      </c>
      <c r="O46" s="38">
        <v>0</v>
      </c>
      <c r="P46" s="38">
        <v>0</v>
      </c>
      <c r="Q46" s="38">
        <v>7785</v>
      </c>
      <c r="R46" s="38">
        <f t="shared" si="1"/>
        <v>9845.4</v>
      </c>
      <c r="S46" s="38">
        <v>0</v>
      </c>
      <c r="T46" s="38">
        <v>0</v>
      </c>
      <c r="U46" s="38">
        <v>9845.4</v>
      </c>
      <c r="V46" s="38">
        <v>0</v>
      </c>
      <c r="W46" s="35" t="s">
        <v>301</v>
      </c>
      <c r="X46" s="49" t="s">
        <v>302</v>
      </c>
      <c r="Y46" s="34"/>
      <c r="Z46" s="34"/>
    </row>
    <row r="47" spans="1:26" ht="26.1" customHeight="1">
      <c r="A47" s="34">
        <v>40</v>
      </c>
      <c r="B47" s="35" t="s">
        <v>288</v>
      </c>
      <c r="C47" s="35" t="s">
        <v>289</v>
      </c>
      <c r="D47" s="35" t="s">
        <v>303</v>
      </c>
      <c r="E47" s="35" t="s">
        <v>304</v>
      </c>
      <c r="F47" s="35" t="s">
        <v>305</v>
      </c>
      <c r="G47" s="35" t="s">
        <v>306</v>
      </c>
      <c r="H47" s="37" t="s">
        <v>307</v>
      </c>
      <c r="I47" s="38">
        <v>20</v>
      </c>
      <c r="J47" s="38">
        <v>0</v>
      </c>
      <c r="K47" s="38">
        <v>0</v>
      </c>
      <c r="L47" s="38">
        <v>20</v>
      </c>
      <c r="M47" s="38">
        <v>0</v>
      </c>
      <c r="N47" s="38">
        <v>0</v>
      </c>
      <c r="O47" s="38">
        <v>0</v>
      </c>
      <c r="P47" s="38">
        <v>0</v>
      </c>
      <c r="Q47" s="38">
        <v>1237.3</v>
      </c>
      <c r="R47" s="38">
        <f t="shared" si="1"/>
        <v>335.2</v>
      </c>
      <c r="S47" s="38">
        <v>256.39999999999998</v>
      </c>
      <c r="T47" s="38">
        <v>48.3</v>
      </c>
      <c r="U47" s="38">
        <v>30.5</v>
      </c>
      <c r="V47" s="38">
        <v>0</v>
      </c>
      <c r="W47" s="35" t="s">
        <v>308</v>
      </c>
      <c r="X47" s="49" t="s">
        <v>309</v>
      </c>
      <c r="Y47" s="40"/>
      <c r="Z47" s="41"/>
    </row>
  </sheetData>
  <autoFilter ref="A6:Z6" xr:uid="{E9569AF3-40E7-4BA5-AC5A-740647D7012B}"/>
  <mergeCells count="20">
    <mergeCell ref="X4:X6"/>
    <mergeCell ref="Y4:Y6"/>
    <mergeCell ref="Z4:Z6"/>
    <mergeCell ref="I5:I6"/>
    <mergeCell ref="J5:K5"/>
    <mergeCell ref="L5:M5"/>
    <mergeCell ref="N5:O5"/>
    <mergeCell ref="P5:P6"/>
    <mergeCell ref="G4:G6"/>
    <mergeCell ref="H4:H6"/>
    <mergeCell ref="I4:P4"/>
    <mergeCell ref="Q4:Q5"/>
    <mergeCell ref="R4:V5"/>
    <mergeCell ref="W4:W6"/>
    <mergeCell ref="A4:A6"/>
    <mergeCell ref="B4:B6"/>
    <mergeCell ref="C4:C6"/>
    <mergeCell ref="D4:D6"/>
    <mergeCell ref="E4:E6"/>
    <mergeCell ref="F4:F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중간처분(지정_기타)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2025-01-07T09:45:42Z</dcterms:created>
  <dcterms:modified xsi:type="dcterms:W3CDTF">2025-01-07T09:46:09Z</dcterms:modified>
</cp:coreProperties>
</file>